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4735" windowHeight="1204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state="hidden" r:id="rId13"/>
  </sheets>
  <definedNames>
    <definedName name="_xlnm._FilterDatabase" localSheetId="0" hidden="1">Sheet1!$A$3:$J$52</definedName>
  </definedNames>
  <calcPr calcId="125725" iterate="1"/>
</workbook>
</file>

<file path=xl/calcChain.xml><?xml version="1.0" encoding="utf-8"?>
<calcChain xmlns="http://schemas.openxmlformats.org/spreadsheetml/2006/main">
  <c r="F91" i="1"/>
  <c r="G91" s="1"/>
  <c r="F90"/>
  <c r="G90" s="1"/>
  <c r="F89"/>
  <c r="G89" s="1"/>
  <c r="F88"/>
  <c r="G88" s="1"/>
  <c r="F87"/>
  <c r="G87" s="1"/>
  <c r="F86"/>
  <c r="G86" s="1"/>
  <c r="F85"/>
  <c r="G85" s="1"/>
  <c r="G84"/>
  <c r="F84"/>
  <c r="F83"/>
  <c r="G83" s="1"/>
  <c r="G82"/>
  <c r="F82"/>
  <c r="F81"/>
  <c r="G81" s="1"/>
  <c r="F80"/>
  <c r="G80" s="1"/>
  <c r="F79"/>
  <c r="G79" s="1"/>
  <c r="F78"/>
  <c r="G78" s="1"/>
  <c r="F77"/>
  <c r="G77" s="1"/>
  <c r="G76"/>
  <c r="F76"/>
  <c r="F75"/>
  <c r="G75" s="1"/>
  <c r="G74"/>
  <c r="F74"/>
  <c r="F73"/>
  <c r="G73" s="1"/>
  <c r="F72"/>
  <c r="G72" s="1"/>
  <c r="F71"/>
  <c r="G71" s="1"/>
  <c r="F70"/>
  <c r="G70" s="1"/>
  <c r="F69"/>
  <c r="G69" s="1"/>
  <c r="G68"/>
  <c r="F68"/>
  <c r="F67"/>
  <c r="G67" s="1"/>
  <c r="G66"/>
  <c r="F66"/>
  <c r="F65"/>
  <c r="G65" s="1"/>
  <c r="F64"/>
  <c r="G64" s="1"/>
  <c r="F63"/>
  <c r="G63" s="1"/>
  <c r="F62"/>
  <c r="G62" s="1"/>
  <c r="F61"/>
  <c r="G61" s="1"/>
  <c r="G60"/>
  <c r="F60"/>
  <c r="F59"/>
  <c r="G59" s="1"/>
  <c r="G58"/>
  <c r="F58"/>
  <c r="F57"/>
  <c r="G57" s="1"/>
  <c r="F56"/>
  <c r="G56" s="1"/>
  <c r="F55"/>
  <c r="G55" s="1"/>
  <c r="F54"/>
  <c r="G54" s="1"/>
  <c r="F53"/>
  <c r="G53" s="1"/>
  <c r="F52" l="1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G44" s="1"/>
  <c r="F43"/>
  <c r="G43" s="1"/>
  <c r="F42"/>
  <c r="G42" s="1"/>
  <c r="F41"/>
  <c r="G41" s="1"/>
  <c r="F40"/>
  <c r="G40" s="1"/>
  <c r="F39"/>
  <c r="G39" s="1"/>
  <c r="F38"/>
  <c r="G38" s="1"/>
  <c r="F37"/>
  <c r="G37" s="1"/>
  <c r="F36"/>
  <c r="G36" s="1"/>
  <c r="F35"/>
  <c r="G35" s="1"/>
  <c r="F34"/>
  <c r="G34" s="1"/>
  <c r="F33"/>
  <c r="G33" s="1"/>
  <c r="F32"/>
  <c r="G32" s="1"/>
  <c r="F31"/>
  <c r="G31" s="1"/>
  <c r="F30"/>
  <c r="G30" s="1"/>
  <c r="F29"/>
  <c r="G29" s="1"/>
  <c r="F28"/>
  <c r="G28" s="1"/>
  <c r="F27"/>
  <c r="G27" s="1"/>
  <c r="F26"/>
  <c r="G26" s="1"/>
  <c r="F25"/>
  <c r="G25" s="1"/>
  <c r="F24"/>
  <c r="G24" s="1"/>
  <c r="F23"/>
  <c r="G23" s="1"/>
  <c r="F22"/>
  <c r="G22" s="1"/>
  <c r="F21"/>
  <c r="G21" s="1"/>
  <c r="F20"/>
  <c r="G20" s="1"/>
  <c r="F19"/>
  <c r="G19" s="1"/>
  <c r="F18"/>
  <c r="G18" s="1"/>
  <c r="F17" l="1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 l="1"/>
  <c r="G6" s="1"/>
  <c r="F5"/>
  <c r="G5" s="1"/>
  <c r="F4"/>
  <c r="G4" s="1"/>
</calcChain>
</file>

<file path=xl/sharedStrings.xml><?xml version="1.0" encoding="utf-8"?>
<sst xmlns="http://schemas.openxmlformats.org/spreadsheetml/2006/main" count="452" uniqueCount="255">
  <si>
    <t xml:space="preserve">2015년 유류구매카드 구입 유류 수불부  </t>
    <phoneticPr fontId="3" type="noConversion"/>
  </si>
  <si>
    <t>경유</t>
    <phoneticPr fontId="2" type="noConversion"/>
  </si>
  <si>
    <t>휘발유</t>
    <phoneticPr fontId="2" type="noConversion"/>
  </si>
  <si>
    <t>재산회계</t>
    <phoneticPr fontId="2" type="noConversion"/>
  </si>
  <si>
    <t>86서2037</t>
    <phoneticPr fontId="2" type="noConversion"/>
  </si>
  <si>
    <t>장두환</t>
    <phoneticPr fontId="2" type="noConversion"/>
  </si>
  <si>
    <t>남기범</t>
    <phoneticPr fontId="2" type="noConversion"/>
  </si>
  <si>
    <t>인천80고6531</t>
    <phoneticPr fontId="2" type="noConversion"/>
  </si>
  <si>
    <t>토지정보</t>
    <phoneticPr fontId="2" type="noConversion"/>
  </si>
  <si>
    <t>정문기</t>
    <phoneticPr fontId="2" type="noConversion"/>
  </si>
  <si>
    <t>구매일</t>
  </si>
  <si>
    <t>차량번호</t>
  </si>
  <si>
    <t>유종</t>
  </si>
  <si>
    <t>구입량(ℓ)</t>
  </si>
  <si>
    <t>구입금액</t>
  </si>
  <si>
    <t>실제 구입금액
(할인율 3.99%)</t>
  </si>
  <si>
    <t>주유자</t>
  </si>
  <si>
    <t>카드번호</t>
  </si>
  <si>
    <t>소속</t>
  </si>
  <si>
    <t>성명</t>
  </si>
  <si>
    <t>단가(원)</t>
  </si>
  <si>
    <t>경유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</si>
  <si>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</si>
  <si>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</si>
  <si>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</si>
  <si>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</si>
  <si>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2015.05.06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</si>
  <si>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</si>
  <si>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</si>
  <si>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</si>
  <si>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2015.05.07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</si>
  <si>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</si>
  <si>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</si>
  <si>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</si>
  <si>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2015.05.08</t>
    <phoneticPr fontId="2" type="noConversion"/>
  </si>
  <si>
    <t>86서2030</t>
    <phoneticPr fontId="2" type="noConversion"/>
  </si>
  <si>
    <t>경유</t>
    <phoneticPr fontId="2" type="noConversion"/>
  </si>
  <si>
    <t>재산회계</t>
    <phoneticPr fontId="2" type="noConversion"/>
  </si>
  <si>
    <t>김태오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</si>
  <si>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</si>
  <si>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</si>
  <si>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</si>
  <si>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</si>
  <si>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</si>
  <si>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</si>
  <si>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</si>
  <si>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2015.05.09</t>
    <phoneticPr fontId="2" type="noConversion"/>
  </si>
  <si>
    <t>박상현</t>
    <phoneticPr fontId="2" type="noConversion"/>
  </si>
  <si>
    <t>2015.05.11</t>
    <phoneticPr fontId="2" type="noConversion"/>
  </si>
  <si>
    <t>86서2095</t>
    <phoneticPr fontId="2" type="noConversion"/>
  </si>
  <si>
    <t>건설</t>
    <phoneticPr fontId="2" type="noConversion"/>
  </si>
  <si>
    <t>조정업</t>
    <phoneticPr fontId="2" type="noConversion"/>
  </si>
  <si>
    <t>2015.05.12</t>
  </si>
  <si>
    <t>91주7803</t>
    <phoneticPr fontId="2" type="noConversion"/>
  </si>
  <si>
    <t>남기범</t>
    <phoneticPr fontId="2" type="noConversion"/>
  </si>
  <si>
    <t>2015.05.12</t>
    <phoneticPr fontId="2" type="noConversion"/>
  </si>
  <si>
    <t>80고6531</t>
    <phoneticPr fontId="2" type="noConversion"/>
  </si>
  <si>
    <t>경관녹지</t>
    <phoneticPr fontId="2" type="noConversion"/>
  </si>
  <si>
    <t>정문기</t>
    <phoneticPr fontId="2" type="noConversion"/>
  </si>
  <si>
    <t>2015.05.13</t>
  </si>
  <si>
    <t>73보9032</t>
    <phoneticPr fontId="2" type="noConversion"/>
  </si>
  <si>
    <t>김종백</t>
    <phoneticPr fontId="2" type="noConversion"/>
  </si>
  <si>
    <t>73보5930</t>
    <phoneticPr fontId="2" type="noConversion"/>
  </si>
  <si>
    <t>이지수</t>
    <phoneticPr fontId="2" type="noConversion"/>
  </si>
  <si>
    <t>2015.05.14</t>
  </si>
  <si>
    <t>2015.05.15</t>
    <phoneticPr fontId="2" type="noConversion"/>
  </si>
  <si>
    <t>경유</t>
    <phoneticPr fontId="2" type="noConversion"/>
  </si>
  <si>
    <t>재산회계</t>
    <phoneticPr fontId="2" type="noConversion"/>
  </si>
  <si>
    <t>86서2211</t>
    <phoneticPr fontId="2" type="noConversion"/>
  </si>
  <si>
    <t>건설</t>
    <phoneticPr fontId="2" type="noConversion"/>
  </si>
  <si>
    <t>이형구</t>
    <phoneticPr fontId="2" type="noConversion"/>
  </si>
  <si>
    <t>49머5900</t>
    <phoneticPr fontId="2" type="noConversion"/>
  </si>
  <si>
    <t>휘발유</t>
    <phoneticPr fontId="2" type="noConversion"/>
  </si>
  <si>
    <t>심인섭</t>
    <phoneticPr fontId="2" type="noConversion"/>
  </si>
  <si>
    <t>73보9032</t>
    <phoneticPr fontId="2" type="noConversion"/>
  </si>
  <si>
    <t>김종백</t>
    <phoneticPr fontId="2" type="noConversion"/>
  </si>
  <si>
    <t>2015.05.16</t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</si>
  <si>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</si>
  <si>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</si>
  <si>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</si>
  <si>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2015.05.18</t>
    <phoneticPr fontId="2" type="noConversion"/>
  </si>
  <si>
    <t>2015.05.20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</si>
  <si>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</si>
  <si>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</si>
  <si>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</si>
  <si>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07수8929</t>
    <phoneticPr fontId="2" type="noConversion"/>
  </si>
  <si>
    <t>건축</t>
    <phoneticPr fontId="2" type="noConversion"/>
  </si>
  <si>
    <t>정현철</t>
    <phoneticPr fontId="2" type="noConversion"/>
  </si>
  <si>
    <t>2015.05.21</t>
    <phoneticPr fontId="2" type="noConversion"/>
  </si>
  <si>
    <t>73보9233</t>
    <phoneticPr fontId="2" type="noConversion"/>
  </si>
  <si>
    <t>경유</t>
    <phoneticPr fontId="2" type="noConversion"/>
  </si>
  <si>
    <t>재산회계</t>
    <phoneticPr fontId="2" type="noConversion"/>
  </si>
  <si>
    <t>박상현</t>
    <phoneticPr fontId="2" type="noConversion"/>
  </si>
  <si>
    <t>2015.05.22</t>
  </si>
  <si>
    <t>86서2037</t>
    <phoneticPr fontId="2" type="noConversion"/>
  </si>
  <si>
    <t>경관녹지</t>
    <phoneticPr fontId="2" type="noConversion"/>
  </si>
  <si>
    <t>34어4577</t>
    <phoneticPr fontId="2" type="noConversion"/>
  </si>
  <si>
    <t>휘발유</t>
    <phoneticPr fontId="2" type="noConversion"/>
  </si>
  <si>
    <t>김혜영</t>
    <phoneticPr fontId="2" type="noConversion"/>
  </si>
  <si>
    <t>91주7803</t>
    <phoneticPr fontId="2" type="noConversion"/>
  </si>
  <si>
    <t>건설</t>
    <phoneticPr fontId="2" type="noConversion"/>
  </si>
  <si>
    <t>남기범</t>
    <phoneticPr fontId="2" type="noConversion"/>
  </si>
  <si>
    <t>경유</t>
    <phoneticPr fontId="2" type="noConversion"/>
  </si>
  <si>
    <t>재산회계</t>
    <phoneticPr fontId="2" type="noConversion"/>
  </si>
  <si>
    <t>김태오</t>
    <phoneticPr fontId="2" type="noConversion"/>
  </si>
  <si>
    <t>2015.05.23</t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</si>
  <si>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</si>
  <si>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</si>
  <si>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</si>
  <si>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</si>
  <si>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2015.05.26</t>
    <phoneticPr fontId="2" type="noConversion"/>
  </si>
  <si>
    <t>66러6538</t>
    <phoneticPr fontId="2" type="noConversion"/>
  </si>
  <si>
    <t>가정정책</t>
    <phoneticPr fontId="2" type="noConversion"/>
  </si>
  <si>
    <t>류미경</t>
    <phoneticPr fontId="2" type="noConversion"/>
  </si>
  <si>
    <t>2015.05.27</t>
  </si>
  <si>
    <t>12러4300</t>
    <phoneticPr fontId="2" type="noConversion"/>
  </si>
  <si>
    <t>안영호</t>
    <phoneticPr fontId="2" type="noConversion"/>
  </si>
  <si>
    <t>73보5930</t>
    <phoneticPr fontId="2" type="noConversion"/>
  </si>
  <si>
    <t>이지수</t>
    <phoneticPr fontId="2" type="noConversion"/>
  </si>
  <si>
    <t>인천80머6229</t>
    <phoneticPr fontId="2" type="noConversion"/>
  </si>
  <si>
    <t>경관녹지</t>
    <phoneticPr fontId="2" type="noConversion"/>
  </si>
  <si>
    <t>한현주</t>
    <phoneticPr fontId="2" type="noConversion"/>
  </si>
  <si>
    <t>73보6148</t>
    <phoneticPr fontId="2" type="noConversion"/>
  </si>
  <si>
    <t>2015.05.28</t>
  </si>
  <si>
    <t>98구5020</t>
    <phoneticPr fontId="2" type="noConversion"/>
  </si>
  <si>
    <t>인천80고6531</t>
    <phoneticPr fontId="2" type="noConversion"/>
  </si>
  <si>
    <t>정문기</t>
    <phoneticPr fontId="2" type="noConversion"/>
  </si>
  <si>
    <t>86서7434</t>
    <phoneticPr fontId="2" type="noConversion"/>
  </si>
  <si>
    <t>건축</t>
    <phoneticPr fontId="2" type="noConversion"/>
  </si>
  <si>
    <t>구대모</t>
    <phoneticPr fontId="2" type="noConversion"/>
  </si>
  <si>
    <t>73보9233</t>
    <phoneticPr fontId="2" type="noConversion"/>
  </si>
  <si>
    <t>박상현</t>
    <phoneticPr fontId="2" type="noConversion"/>
  </si>
  <si>
    <t>2015.05.29</t>
  </si>
  <si>
    <t>86서2037</t>
    <phoneticPr fontId="2" type="noConversion"/>
  </si>
  <si>
    <t>장두환</t>
    <phoneticPr fontId="2" type="noConversion"/>
  </si>
  <si>
    <t>2015.06.01</t>
    <phoneticPr fontId="2" type="noConversion"/>
  </si>
  <si>
    <t>73보9233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</si>
  <si>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</si>
  <si>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</si>
  <si>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</si>
  <si>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</si>
  <si>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</si>
  <si>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</si>
  <si>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73보5930</t>
    <phoneticPr fontId="2" type="noConversion"/>
  </si>
  <si>
    <t>미디어홍보</t>
    <phoneticPr fontId="2" type="noConversion"/>
  </si>
  <si>
    <t>노건호</t>
    <phoneticPr fontId="2" type="noConversion"/>
  </si>
  <si>
    <t>73보9032</t>
    <phoneticPr fontId="2" type="noConversion"/>
  </si>
  <si>
    <t>재산회계</t>
    <phoneticPr fontId="2" type="noConversion"/>
  </si>
  <si>
    <t>김종백</t>
    <phoneticPr fontId="2" type="noConversion"/>
  </si>
  <si>
    <t>2015.06.02</t>
    <phoneticPr fontId="2" type="noConversion"/>
  </si>
  <si>
    <t>73보6148</t>
    <phoneticPr fontId="2" type="noConversion"/>
  </si>
  <si>
    <t>김태오</t>
    <phoneticPr fontId="2" type="noConversion"/>
  </si>
  <si>
    <t>이지수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</si>
  <si>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</si>
  <si>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</si>
  <si>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</si>
  <si>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</si>
  <si>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 xml:space="preserve"> 재산회계</t>
    <phoneticPr fontId="2" type="noConversion"/>
  </si>
  <si>
    <t>박상현</t>
    <phoneticPr fontId="2" type="noConversion"/>
  </si>
  <si>
    <t>86서2030</t>
    <phoneticPr fontId="2" type="noConversion"/>
  </si>
  <si>
    <t>07수8978</t>
    <phoneticPr fontId="2" type="noConversion"/>
  </si>
  <si>
    <t>기초생활</t>
    <phoneticPr fontId="2" type="noConversion"/>
  </si>
  <si>
    <t>김지선</t>
    <phoneticPr fontId="2" type="noConversion"/>
  </si>
  <si>
    <t>2015.08.04</t>
  </si>
  <si>
    <t>2015.08.05</t>
  </si>
  <si>
    <t>2015.08.07</t>
    <phoneticPr fontId="2" type="noConversion"/>
  </si>
  <si>
    <t>2015.08.20.</t>
  </si>
  <si>
    <t>2015.08.21.</t>
  </si>
  <si>
    <t>2015.08.03</t>
    <phoneticPr fontId="2" type="noConversion"/>
  </si>
  <si>
    <t>경유</t>
    <phoneticPr fontId="2" type="noConversion"/>
  </si>
  <si>
    <t>경관녹지</t>
    <phoneticPr fontId="2" type="noConversion"/>
  </si>
  <si>
    <t>장두환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</si>
  <si>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</si>
  <si>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</si>
  <si>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</si>
  <si>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86서2030</t>
    <phoneticPr fontId="2" type="noConversion"/>
  </si>
  <si>
    <t>박상현</t>
    <phoneticPr fontId="2" type="noConversion"/>
  </si>
  <si>
    <t>07수8905</t>
    <phoneticPr fontId="2" type="noConversion"/>
  </si>
  <si>
    <t>휘발유</t>
    <phoneticPr fontId="2" type="noConversion"/>
  </si>
  <si>
    <t>위생과</t>
    <phoneticPr fontId="2" type="noConversion"/>
  </si>
  <si>
    <t>이윤섭</t>
    <phoneticPr fontId="2" type="noConversion"/>
  </si>
  <si>
    <t>91주7803</t>
    <phoneticPr fontId="2" type="noConversion"/>
  </si>
  <si>
    <t>건설과</t>
    <phoneticPr fontId="2" type="noConversion"/>
  </si>
  <si>
    <t>66러6538</t>
    <phoneticPr fontId="2" type="noConversion"/>
  </si>
  <si>
    <t>홍성관</t>
    <phoneticPr fontId="2" type="noConversion"/>
  </si>
  <si>
    <t>2015.08.07</t>
    <phoneticPr fontId="2" type="noConversion"/>
  </si>
  <si>
    <t>86서2037</t>
    <phoneticPr fontId="2" type="noConversion"/>
  </si>
  <si>
    <t>경유</t>
    <phoneticPr fontId="2" type="noConversion"/>
  </si>
  <si>
    <t>경관녹지</t>
    <phoneticPr fontId="2" type="noConversion"/>
  </si>
  <si>
    <t>장두환</t>
    <phoneticPr fontId="2" type="noConversion"/>
  </si>
  <si>
    <t>86서2211</t>
    <phoneticPr fontId="2" type="noConversion"/>
  </si>
  <si>
    <t>건설과</t>
    <phoneticPr fontId="2" type="noConversion"/>
  </si>
  <si>
    <t>이형기</t>
    <phoneticPr fontId="2" type="noConversion"/>
  </si>
  <si>
    <t>86서2095</t>
    <phoneticPr fontId="2" type="noConversion"/>
  </si>
  <si>
    <t>조정업</t>
    <phoneticPr fontId="2" type="noConversion"/>
  </si>
  <si>
    <t>34어4577</t>
    <phoneticPr fontId="2" type="noConversion"/>
  </si>
  <si>
    <t>휘발유</t>
    <phoneticPr fontId="2" type="noConversion"/>
  </si>
  <si>
    <t>재산회계</t>
    <phoneticPr fontId="2" type="noConversion"/>
  </si>
  <si>
    <t>김혜영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</si>
  <si>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</si>
  <si>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</si>
  <si>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</si>
  <si>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2015.08.10.</t>
    <phoneticPr fontId="2" type="noConversion"/>
  </si>
  <si>
    <t>73보9233</t>
    <phoneticPr fontId="2" type="noConversion"/>
  </si>
  <si>
    <t>박상현</t>
    <phoneticPr fontId="2" type="noConversion"/>
  </si>
  <si>
    <t>2015.08.13.</t>
    <phoneticPr fontId="2" type="noConversion"/>
  </si>
  <si>
    <t>2015.08.17.</t>
    <phoneticPr fontId="2" type="noConversion"/>
  </si>
  <si>
    <t>07수8929</t>
    <phoneticPr fontId="2" type="noConversion"/>
  </si>
  <si>
    <t>문화예술</t>
    <phoneticPr fontId="2" type="noConversion"/>
  </si>
  <si>
    <t>황유경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</si>
  <si>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</si>
  <si>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</si>
  <si>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</si>
  <si>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2015.08.19.</t>
    <phoneticPr fontId="2" type="noConversion"/>
  </si>
  <si>
    <t>86서7404</t>
    <phoneticPr fontId="2" type="noConversion"/>
  </si>
  <si>
    <t>민원여권</t>
    <phoneticPr fontId="2" type="noConversion"/>
  </si>
  <si>
    <t>이규진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</si>
  <si>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</si>
  <si>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</si>
  <si>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</si>
  <si>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박돈수</t>
    <phoneticPr fontId="2" type="noConversion"/>
  </si>
  <si>
    <t>73보9032</t>
    <phoneticPr fontId="2" type="noConversion"/>
  </si>
  <si>
    <t>김종백</t>
    <phoneticPr fontId="2" type="noConversion"/>
  </si>
  <si>
    <t>49머5900</t>
    <phoneticPr fontId="2" type="noConversion"/>
  </si>
  <si>
    <t>총무과</t>
    <phoneticPr fontId="2" type="noConversion"/>
  </si>
  <si>
    <t>심인석</t>
    <phoneticPr fontId="2" type="noConversion"/>
  </si>
  <si>
    <t>2015.08.22.</t>
    <phoneticPr fontId="2" type="noConversion"/>
  </si>
  <si>
    <t>2015.08.23.</t>
    <phoneticPr fontId="2" type="noConversion"/>
  </si>
  <si>
    <t>심인섭</t>
    <phoneticPr fontId="2" type="noConversion"/>
  </si>
  <si>
    <t>2015.08.24.</t>
    <phoneticPr fontId="2" type="noConversion"/>
  </si>
  <si>
    <t>91주7803</t>
    <phoneticPr fontId="2" type="noConversion"/>
  </si>
  <si>
    <t>남기범</t>
    <phoneticPr fontId="2" type="noConversion"/>
  </si>
  <si>
    <t>경관녹지과</t>
    <phoneticPr fontId="2" type="noConversion"/>
  </si>
  <si>
    <t>교통행정과</t>
    <phoneticPr fontId="2" type="noConversion"/>
  </si>
  <si>
    <t>2015.08.25.</t>
    <phoneticPr fontId="2" type="noConversion"/>
  </si>
  <si>
    <t>인천80머6229</t>
    <phoneticPr fontId="2" type="noConversion"/>
  </si>
  <si>
    <t>한현주</t>
    <phoneticPr fontId="2" type="noConversion"/>
  </si>
  <si>
    <t>07수8905</t>
    <phoneticPr fontId="2" type="noConversion"/>
  </si>
  <si>
    <t>위생과</t>
    <phoneticPr fontId="2" type="noConversion"/>
  </si>
  <si>
    <t>이윤섭</t>
    <phoneticPr fontId="2" type="noConversion"/>
  </si>
  <si>
    <t>2015.08.26.</t>
    <phoneticPr fontId="2" type="noConversion"/>
  </si>
  <si>
    <t>인천80머6224</t>
    <phoneticPr fontId="2" type="noConversion"/>
  </si>
  <si>
    <t>방홍식</t>
    <phoneticPr fontId="2" type="noConversion"/>
  </si>
  <si>
    <t>66러6538</t>
    <phoneticPr fontId="2" type="noConversion"/>
  </si>
  <si>
    <t>자원순환</t>
    <phoneticPr fontId="2" type="noConversion"/>
  </si>
  <si>
    <t>남기영</t>
    <phoneticPr fontId="2" type="noConversion"/>
  </si>
  <si>
    <t>인천80고6531</t>
    <phoneticPr fontId="2" type="noConversion"/>
  </si>
  <si>
    <t>정문기</t>
    <phoneticPr fontId="2" type="noConversion"/>
  </si>
  <si>
    <t>2015.08.27.</t>
    <phoneticPr fontId="2" type="noConversion"/>
  </si>
  <si>
    <t>98구5020</t>
    <phoneticPr fontId="2" type="noConversion"/>
  </si>
  <si>
    <t>2015.08.28.</t>
    <phoneticPr fontId="2" type="noConversion"/>
  </si>
  <si>
    <t>2015.08.29.</t>
    <phoneticPr fontId="2" type="noConversion"/>
  </si>
  <si>
    <t>86서2064</t>
    <phoneticPr fontId="2" type="noConversion"/>
  </si>
  <si>
    <t>2015.08.31.</t>
    <phoneticPr fontId="2" type="noConversion"/>
  </si>
  <si>
    <t>59머5900</t>
    <phoneticPr fontId="2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</si>
</sst>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,##0.00_);[Red]\(#,##0.00\)"/>
    <numFmt numFmtId="177" formatCode="#,##0;[Red]#,##0"/>
    <numFmt numFmtId="178" formatCode="mm&quot;월&quot;\ dd&quot;일&quot;"/>
  </numFmts>
  <fonts count="6">
    <font>
      <sz val="11"/>
      <color theme="1"/>
      <name val="맑은 고딕"/>
      <family val="2"/>
      <charset val="129"/>
      <scheme val="minor"/>
    </font>
    <font>
      <b/>
      <sz val="2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2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/>
  </cellStyleXfs>
  <cellXfs count="39">
    <xf numFmtId="0" fontId="0" fillId="0" borderId="0" xfId="0">
      <alignment vertical="center"/>
    </xf>
    <xf numFmtId="178" fontId="5" fillId="0" borderId="8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7" fontId="5" fillId="0" borderId="4" xfId="0" applyNumberFormat="1" applyFont="1" applyBorder="1" applyAlignment="1">
      <alignment vertical="center"/>
    </xf>
    <xf numFmtId="178" fontId="5" fillId="0" borderId="10" xfId="0" applyNumberFormat="1" applyFont="1" applyBorder="1" applyAlignment="1">
      <alignment horizontal="center" vertical="center"/>
    </xf>
    <xf numFmtId="178" fontId="5" fillId="0" borderId="11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176" fontId="5" fillId="3" borderId="6" xfId="1" applyNumberFormat="1" applyFont="1" applyFill="1" applyBorder="1" applyAlignment="1">
      <alignment horizontal="center" vertical="center"/>
    </xf>
    <xf numFmtId="176" fontId="5" fillId="3" borderId="3" xfId="1" applyNumberFormat="1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 wrapText="1"/>
    </xf>
    <xf numFmtId="177" fontId="5" fillId="3" borderId="3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8" fontId="5" fillId="0" borderId="1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</cellXfs>
  <cellStyles count="2">
    <cellStyle name="쉼표 [0] 2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J131"/>
  <sheetViews>
    <sheetView tabSelected="1" workbookViewId="0">
      <selection sqref="A1:J1"/>
    </sheetView>
  </sheetViews>
  <sheetFormatPr defaultRowHeight="16.5"/>
  <cols>
    <col min="1" max="1" width="18" customWidth="1"/>
    <col min="2" max="2" width="16" customWidth="1"/>
    <col min="3" max="3" width="12.75" customWidth="1"/>
    <col min="4" max="4" width="13.375" customWidth="1"/>
    <col min="5" max="5" width="17.375" customWidth="1"/>
    <col min="6" max="6" width="15.75" customWidth="1"/>
    <col min="7" max="7" width="22.5" customWidth="1"/>
    <col min="8" max="8" width="19.25" customWidth="1"/>
    <col min="9" max="9" width="17.75" customWidth="1"/>
    <col min="10" max="10" width="17.5" customWidth="1"/>
  </cols>
  <sheetData>
    <row r="1" spans="1:10" ht="44.25" customHeight="1" thickBo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17.25" thickTop="1">
      <c r="A2" s="17" t="s">
        <v>10</v>
      </c>
      <c r="B2" s="19" t="s">
        <v>11</v>
      </c>
      <c r="C2" s="21" t="s">
        <v>12</v>
      </c>
      <c r="D2" s="22" t="s">
        <v>20</v>
      </c>
      <c r="E2" s="24" t="s">
        <v>13</v>
      </c>
      <c r="F2" s="26" t="s">
        <v>14</v>
      </c>
      <c r="G2" s="26" t="s">
        <v>15</v>
      </c>
      <c r="H2" s="28" t="s">
        <v>16</v>
      </c>
      <c r="I2" s="28"/>
      <c r="J2" s="29" t="s">
        <v>17</v>
      </c>
    </row>
    <row r="3" spans="1:10">
      <c r="A3" s="18"/>
      <c r="B3" s="20"/>
      <c r="C3" s="20"/>
      <c r="D3" s="23"/>
      <c r="E3" s="25"/>
      <c r="F3" s="27"/>
      <c r="G3" s="27"/>
      <c r="H3" s="9" t="s">
        <v>18</v>
      </c>
      <c r="I3" s="9" t="s">
        <v>19</v>
      </c>
      <c r="J3" s="30"/>
    </row>
    <row r="4" spans="1:10" ht="20.100000000000001" hidden="1" customHeight="1">
      <c r="A4" s="1" t="s">
        <v>26</v>
      </c>
      <c r="B4" s="2" t="s">
        <v>27</v>
      </c>
      <c r="C4" s="2" t="s">
        <v>21</v>
      </c>
      <c r="D4" s="3">
        <v>1298</v>
      </c>
      <c r="E4" s="4">
        <v>48</v>
      </c>
      <c r="F4" s="5">
        <f t="shared" ref="F4:F52" si="0">E4*D4</f>
        <v>62304</v>
      </c>
      <c r="G4" s="5">
        <f t="shared" ref="G4:G52" si="1">ROUNDDOWN(F4*0.9601,-1)</f>
        <v>59810</v>
      </c>
      <c r="H4" s="7" t="s">
        <v>28</v>
      </c>
      <c r="I4" s="2" t="s">
        <v>29</v>
      </c>
      <c r="J4" s="6">
        <v>8801</v>
      </c>
    </row>
    <row r="5" spans="1:10" ht="20.100000000000001" hidden="1" customHeight="1">
      <c r="A5" s="1" t="s">
        <v>26</v>
      </c>
      <c r="B5" s="2" t="s">
        <v>22</v>
      </c>
      <c r="C5" s="2" t="s">
        <v>23</v>
      </c>
      <c r="D5" s="3">
        <v>1498</v>
      </c>
      <c r="E5" s="4">
        <v>50</v>
      </c>
      <c r="F5" s="5">
        <f t="shared" si="0"/>
        <v>74900</v>
      </c>
      <c r="G5" s="5">
        <f t="shared" si="1"/>
        <v>71910</v>
      </c>
      <c r="H5" s="7" t="s">
        <v>24</v>
      </c>
      <c r="I5" s="2" t="s">
        <v>25</v>
      </c>
      <c r="J5" s="6">
        <v>8811</v>
      </c>
    </row>
    <row r="6" spans="1:10" ht="20.100000000000001" hidden="1" customHeight="1">
      <c r="A6" s="1" t="s">
        <v>30</v>
      </c>
      <c r="B6" s="2" t="s">
        <v>31</v>
      </c>
      <c r="C6" s="2" t="s">
        <v>21</v>
      </c>
      <c r="D6" s="3">
        <v>1318</v>
      </c>
      <c r="E6" s="4">
        <v>45</v>
      </c>
      <c r="F6" s="5">
        <f t="shared" si="0"/>
        <v>59310</v>
      </c>
      <c r="G6" s="5">
        <f t="shared" si="1"/>
        <v>56940</v>
      </c>
      <c r="H6" s="7" t="s">
        <v>32</v>
      </c>
      <c r="I6" s="2" t="s">
        <v>33</v>
      </c>
      <c r="J6" s="6">
        <v>8841</v>
      </c>
    </row>
    <row r="7" spans="1:10" ht="20.100000000000001" hidden="1" customHeight="1">
      <c r="A7" s="1" t="s">
        <v>34</v>
      </c>
      <c r="B7" s="2" t="s">
        <v>35</v>
      </c>
      <c r="C7" s="2" t="s">
        <v>36</v>
      </c>
      <c r="D7" s="3">
        <v>1318</v>
      </c>
      <c r="E7" s="4">
        <v>40</v>
      </c>
      <c r="F7" s="5">
        <f t="shared" si="0"/>
        <v>52720</v>
      </c>
      <c r="G7" s="5">
        <f t="shared" si="1"/>
        <v>50610</v>
      </c>
      <c r="H7" s="7" t="s">
        <v>37</v>
      </c>
      <c r="I7" s="2" t="s">
        <v>38</v>
      </c>
      <c r="J7" s="6">
        <v>8801</v>
      </c>
    </row>
    <row r="8" spans="1:10" ht="20.100000000000001" hidden="1" customHeight="1">
      <c r="A8" s="1" t="s">
        <v>34</v>
      </c>
      <c r="B8" s="2" t="s">
        <v>39</v>
      </c>
      <c r="C8" s="2" t="s">
        <v>36</v>
      </c>
      <c r="D8" s="3">
        <v>1318</v>
      </c>
      <c r="E8" s="4">
        <v>68.284999999999997</v>
      </c>
      <c r="F8" s="5">
        <f t="shared" si="0"/>
        <v>89999.62999999999</v>
      </c>
      <c r="G8" s="5">
        <f t="shared" si="1"/>
        <v>86400</v>
      </c>
      <c r="H8" s="7" t="s">
        <v>40</v>
      </c>
      <c r="I8" s="2" t="s">
        <v>41</v>
      </c>
      <c r="J8" s="6">
        <v>8871</v>
      </c>
    </row>
    <row r="9" spans="1:10" ht="20.100000000000001" hidden="1" customHeight="1">
      <c r="A9" s="1" t="s">
        <v>34</v>
      </c>
      <c r="B9" s="2" t="s">
        <v>42</v>
      </c>
      <c r="C9" s="2" t="s">
        <v>43</v>
      </c>
      <c r="D9" s="3">
        <v>1698</v>
      </c>
      <c r="E9" s="4">
        <v>45</v>
      </c>
      <c r="F9" s="5">
        <f t="shared" si="0"/>
        <v>76410</v>
      </c>
      <c r="G9" s="5">
        <f t="shared" si="1"/>
        <v>73360</v>
      </c>
      <c r="H9" s="7" t="s">
        <v>44</v>
      </c>
      <c r="I9" s="2" t="s">
        <v>45</v>
      </c>
      <c r="J9" s="6">
        <v>8811</v>
      </c>
    </row>
    <row r="10" spans="1:10" ht="20.100000000000001" hidden="1" customHeight="1">
      <c r="A10" s="1" t="s">
        <v>46</v>
      </c>
      <c r="B10" s="2" t="s">
        <v>39</v>
      </c>
      <c r="C10" s="2" t="s">
        <v>36</v>
      </c>
      <c r="D10" s="3">
        <v>1498</v>
      </c>
      <c r="E10" s="4">
        <v>200</v>
      </c>
      <c r="F10" s="5">
        <f t="shared" si="0"/>
        <v>299600</v>
      </c>
      <c r="G10" s="5">
        <f t="shared" si="1"/>
        <v>287640</v>
      </c>
      <c r="H10" s="7" t="s">
        <v>37</v>
      </c>
      <c r="I10" s="2" t="s">
        <v>47</v>
      </c>
      <c r="J10" s="6">
        <v>8801</v>
      </c>
    </row>
    <row r="11" spans="1:10" ht="20.100000000000001" hidden="1" customHeight="1">
      <c r="A11" s="1" t="s">
        <v>48</v>
      </c>
      <c r="B11" s="2" t="s">
        <v>49</v>
      </c>
      <c r="C11" s="2" t="s">
        <v>36</v>
      </c>
      <c r="D11" s="3">
        <v>1318</v>
      </c>
      <c r="E11" s="4">
        <v>40</v>
      </c>
      <c r="F11" s="5">
        <f t="shared" si="0"/>
        <v>52720</v>
      </c>
      <c r="G11" s="5">
        <f t="shared" si="1"/>
        <v>50610</v>
      </c>
      <c r="H11" s="7" t="s">
        <v>50</v>
      </c>
      <c r="I11" s="2" t="s">
        <v>51</v>
      </c>
      <c r="J11" s="6">
        <v>8841</v>
      </c>
    </row>
    <row r="12" spans="1:10" ht="20.100000000000001" hidden="1" customHeight="1">
      <c r="A12" s="1" t="s">
        <v>52</v>
      </c>
      <c r="B12" s="2" t="s">
        <v>53</v>
      </c>
      <c r="C12" s="2" t="s">
        <v>36</v>
      </c>
      <c r="D12" s="3">
        <v>1318</v>
      </c>
      <c r="E12" s="4">
        <v>50</v>
      </c>
      <c r="F12" s="5">
        <f t="shared" si="0"/>
        <v>65900</v>
      </c>
      <c r="G12" s="5">
        <f t="shared" si="1"/>
        <v>63270</v>
      </c>
      <c r="H12" s="7" t="s">
        <v>50</v>
      </c>
      <c r="I12" s="2" t="s">
        <v>54</v>
      </c>
      <c r="J12" s="6">
        <v>8801</v>
      </c>
    </row>
    <row r="13" spans="1:10" ht="20.100000000000001" hidden="1" customHeight="1">
      <c r="A13" s="1" t="s">
        <v>55</v>
      </c>
      <c r="B13" s="2" t="s">
        <v>56</v>
      </c>
      <c r="C13" s="2" t="s">
        <v>36</v>
      </c>
      <c r="D13" s="3">
        <v>1318</v>
      </c>
      <c r="E13" s="4">
        <v>40</v>
      </c>
      <c r="F13" s="5">
        <f t="shared" si="0"/>
        <v>52720</v>
      </c>
      <c r="G13" s="5">
        <f t="shared" si="1"/>
        <v>50610</v>
      </c>
      <c r="H13" s="7" t="s">
        <v>57</v>
      </c>
      <c r="I13" s="2" t="s">
        <v>58</v>
      </c>
      <c r="J13" s="6">
        <v>8841</v>
      </c>
    </row>
    <row r="14" spans="1:10" ht="20.100000000000001" hidden="1" customHeight="1">
      <c r="A14" s="1" t="s">
        <v>59</v>
      </c>
      <c r="B14" s="2" t="s">
        <v>42</v>
      </c>
      <c r="C14" s="2" t="s">
        <v>43</v>
      </c>
      <c r="D14" s="3">
        <v>1528</v>
      </c>
      <c r="E14" s="4">
        <v>37</v>
      </c>
      <c r="F14" s="5">
        <f t="shared" si="0"/>
        <v>56536</v>
      </c>
      <c r="G14" s="5">
        <f t="shared" si="1"/>
        <v>54280</v>
      </c>
      <c r="H14" s="7" t="s">
        <v>44</v>
      </c>
      <c r="I14" s="2" t="s">
        <v>45</v>
      </c>
      <c r="J14" s="6">
        <v>8811</v>
      </c>
    </row>
    <row r="15" spans="1:10" ht="20.100000000000001" hidden="1" customHeight="1">
      <c r="A15" s="1" t="s">
        <v>59</v>
      </c>
      <c r="B15" s="2" t="s">
        <v>60</v>
      </c>
      <c r="C15" s="2" t="s">
        <v>36</v>
      </c>
      <c r="D15" s="3">
        <v>1318</v>
      </c>
      <c r="E15" s="4">
        <v>150</v>
      </c>
      <c r="F15" s="5">
        <f t="shared" si="0"/>
        <v>197700</v>
      </c>
      <c r="G15" s="5">
        <f t="shared" si="1"/>
        <v>189810</v>
      </c>
      <c r="H15" s="7" t="s">
        <v>37</v>
      </c>
      <c r="I15" s="2" t="s">
        <v>61</v>
      </c>
      <c r="J15" s="6">
        <v>8801</v>
      </c>
    </row>
    <row r="16" spans="1:10" ht="20.100000000000001" hidden="1" customHeight="1">
      <c r="A16" s="1" t="s">
        <v>59</v>
      </c>
      <c r="B16" s="2" t="s">
        <v>62</v>
      </c>
      <c r="C16" s="2" t="s">
        <v>36</v>
      </c>
      <c r="D16" s="3">
        <v>1318</v>
      </c>
      <c r="E16" s="4">
        <v>40</v>
      </c>
      <c r="F16" s="5">
        <f t="shared" si="0"/>
        <v>52720</v>
      </c>
      <c r="G16" s="5">
        <f t="shared" si="1"/>
        <v>50610</v>
      </c>
      <c r="H16" s="7" t="s">
        <v>37</v>
      </c>
      <c r="I16" s="2" t="s">
        <v>63</v>
      </c>
      <c r="J16" s="6">
        <v>8801</v>
      </c>
    </row>
    <row r="17" spans="1:10" ht="20.100000000000001" hidden="1" customHeight="1">
      <c r="A17" s="1" t="s">
        <v>64</v>
      </c>
      <c r="B17" s="2" t="s">
        <v>60</v>
      </c>
      <c r="C17" s="2" t="s">
        <v>36</v>
      </c>
      <c r="D17" s="3">
        <v>1318</v>
      </c>
      <c r="E17" s="4">
        <v>115</v>
      </c>
      <c r="F17" s="5">
        <f t="shared" si="0"/>
        <v>151570</v>
      </c>
      <c r="G17" s="5">
        <f t="shared" si="1"/>
        <v>145520</v>
      </c>
      <c r="H17" s="7" t="s">
        <v>37</v>
      </c>
      <c r="I17" s="2" t="s">
        <v>61</v>
      </c>
      <c r="J17" s="6">
        <v>8841</v>
      </c>
    </row>
    <row r="18" spans="1:10" ht="20.100000000000001" hidden="1" customHeight="1">
      <c r="A18" s="1" t="s">
        <v>65</v>
      </c>
      <c r="B18" s="2" t="s">
        <v>68</v>
      </c>
      <c r="C18" s="2" t="s">
        <v>66</v>
      </c>
      <c r="D18" s="3">
        <v>1338</v>
      </c>
      <c r="E18" s="4">
        <v>50</v>
      </c>
      <c r="F18" s="5">
        <f t="shared" si="0"/>
        <v>66900</v>
      </c>
      <c r="G18" s="5">
        <f t="shared" si="1"/>
        <v>64230</v>
      </c>
      <c r="H18" s="7" t="s">
        <v>69</v>
      </c>
      <c r="I18" s="2" t="s">
        <v>70</v>
      </c>
      <c r="J18" s="6">
        <v>8841</v>
      </c>
    </row>
    <row r="19" spans="1:10" ht="20.100000000000001" hidden="1" customHeight="1">
      <c r="A19" s="1" t="s">
        <v>65</v>
      </c>
      <c r="B19" s="2" t="s">
        <v>71</v>
      </c>
      <c r="C19" s="2" t="s">
        <v>72</v>
      </c>
      <c r="D19" s="3">
        <v>1538</v>
      </c>
      <c r="E19" s="4">
        <v>46</v>
      </c>
      <c r="F19" s="5">
        <f t="shared" si="0"/>
        <v>70748</v>
      </c>
      <c r="G19" s="5">
        <f t="shared" si="1"/>
        <v>67920</v>
      </c>
      <c r="H19" s="7" t="s">
        <v>67</v>
      </c>
      <c r="I19" s="2" t="s">
        <v>73</v>
      </c>
      <c r="J19" s="6">
        <v>8811</v>
      </c>
    </row>
    <row r="20" spans="1:10" ht="20.100000000000001" hidden="1" customHeight="1">
      <c r="A20" s="1" t="s">
        <v>65</v>
      </c>
      <c r="B20" s="2" t="s">
        <v>74</v>
      </c>
      <c r="C20" s="2" t="s">
        <v>66</v>
      </c>
      <c r="D20" s="3">
        <v>1338</v>
      </c>
      <c r="E20" s="4">
        <v>115</v>
      </c>
      <c r="F20" s="5">
        <f t="shared" si="0"/>
        <v>153870</v>
      </c>
      <c r="G20" s="5">
        <f t="shared" si="1"/>
        <v>147730</v>
      </c>
      <c r="H20" s="7" t="s">
        <v>67</v>
      </c>
      <c r="I20" s="2" t="s">
        <v>75</v>
      </c>
      <c r="J20" s="6">
        <v>8801</v>
      </c>
    </row>
    <row r="21" spans="1:10" ht="20.100000000000001" hidden="1" customHeight="1">
      <c r="A21" s="1" t="s">
        <v>65</v>
      </c>
      <c r="B21" s="2" t="s">
        <v>74</v>
      </c>
      <c r="C21" s="2" t="s">
        <v>66</v>
      </c>
      <c r="D21" s="3">
        <v>1338</v>
      </c>
      <c r="E21" s="4">
        <v>100</v>
      </c>
      <c r="F21" s="5">
        <f t="shared" si="0"/>
        <v>133800</v>
      </c>
      <c r="G21" s="5">
        <f t="shared" si="1"/>
        <v>128460</v>
      </c>
      <c r="H21" s="7" t="s">
        <v>67</v>
      </c>
      <c r="I21" s="2" t="s">
        <v>75</v>
      </c>
      <c r="J21" s="6">
        <v>8801</v>
      </c>
    </row>
    <row r="22" spans="1:10" ht="20.100000000000001" hidden="1" customHeight="1">
      <c r="A22" s="1" t="s">
        <v>76</v>
      </c>
      <c r="B22" s="2" t="s">
        <v>77</v>
      </c>
      <c r="C22" s="2" t="s">
        <v>66</v>
      </c>
      <c r="D22" s="3">
        <v>1335</v>
      </c>
      <c r="E22" s="4">
        <v>130</v>
      </c>
      <c r="F22" s="5">
        <f t="shared" si="0"/>
        <v>173550</v>
      </c>
      <c r="G22" s="5">
        <f t="shared" si="1"/>
        <v>166620</v>
      </c>
      <c r="H22" s="7" t="s">
        <v>78</v>
      </c>
      <c r="I22" s="2" t="s">
        <v>79</v>
      </c>
      <c r="J22" s="6">
        <v>8871</v>
      </c>
    </row>
    <row r="23" spans="1:10" ht="20.100000000000001" hidden="1" customHeight="1">
      <c r="A23" s="1" t="s">
        <v>80</v>
      </c>
      <c r="B23" s="2" t="s">
        <v>74</v>
      </c>
      <c r="C23" s="2" t="s">
        <v>66</v>
      </c>
      <c r="D23" s="3">
        <v>1338</v>
      </c>
      <c r="E23" s="4">
        <v>150</v>
      </c>
      <c r="F23" s="5">
        <f t="shared" si="0"/>
        <v>200700</v>
      </c>
      <c r="G23" s="5">
        <f t="shared" si="1"/>
        <v>192690</v>
      </c>
      <c r="H23" s="7" t="s">
        <v>67</v>
      </c>
      <c r="I23" s="2" t="s">
        <v>75</v>
      </c>
      <c r="J23" s="6">
        <v>8801</v>
      </c>
    </row>
    <row r="24" spans="1:10" ht="20.100000000000001" hidden="1" customHeight="1">
      <c r="A24" s="1" t="s">
        <v>80</v>
      </c>
      <c r="B24" s="2" t="s">
        <v>71</v>
      </c>
      <c r="C24" s="2" t="s">
        <v>72</v>
      </c>
      <c r="D24" s="3">
        <v>1538</v>
      </c>
      <c r="E24" s="4">
        <v>50</v>
      </c>
      <c r="F24" s="5">
        <f t="shared" si="0"/>
        <v>76900</v>
      </c>
      <c r="G24" s="5">
        <f t="shared" si="1"/>
        <v>73830</v>
      </c>
      <c r="H24" s="7" t="s">
        <v>67</v>
      </c>
      <c r="I24" s="2" t="s">
        <v>73</v>
      </c>
      <c r="J24" s="6">
        <v>8811</v>
      </c>
    </row>
    <row r="25" spans="1:10" ht="20.100000000000001" hidden="1" customHeight="1">
      <c r="A25" s="1" t="s">
        <v>81</v>
      </c>
      <c r="B25" s="2" t="s">
        <v>82</v>
      </c>
      <c r="C25" s="2" t="s">
        <v>66</v>
      </c>
      <c r="D25" s="3">
        <v>1338</v>
      </c>
      <c r="E25" s="4">
        <v>45</v>
      </c>
      <c r="F25" s="5">
        <f t="shared" si="0"/>
        <v>60210</v>
      </c>
      <c r="G25" s="5">
        <f t="shared" si="1"/>
        <v>57800</v>
      </c>
      <c r="H25" s="7" t="s">
        <v>83</v>
      </c>
      <c r="I25" s="2" t="s">
        <v>84</v>
      </c>
      <c r="J25" s="6">
        <v>8801</v>
      </c>
    </row>
    <row r="26" spans="1:10" ht="20.100000000000001" hidden="1" customHeight="1">
      <c r="A26" s="15" t="s">
        <v>81</v>
      </c>
      <c r="B26" s="8" t="s">
        <v>85</v>
      </c>
      <c r="C26" s="11" t="s">
        <v>72</v>
      </c>
      <c r="D26" s="12">
        <v>1548</v>
      </c>
      <c r="E26" s="13">
        <v>30</v>
      </c>
      <c r="F26" s="14">
        <f t="shared" si="0"/>
        <v>46440</v>
      </c>
      <c r="G26" s="5">
        <f t="shared" si="1"/>
        <v>44580</v>
      </c>
      <c r="H26" s="7" t="s">
        <v>86</v>
      </c>
      <c r="I26" s="2" t="s">
        <v>87</v>
      </c>
      <c r="J26" s="6">
        <v>8801</v>
      </c>
    </row>
    <row r="27" spans="1:10" ht="20.100000000000001" hidden="1" customHeight="1">
      <c r="A27" s="1" t="s">
        <v>88</v>
      </c>
      <c r="B27" s="2" t="s">
        <v>89</v>
      </c>
      <c r="C27" s="2" t="s">
        <v>90</v>
      </c>
      <c r="D27" s="3">
        <v>1498</v>
      </c>
      <c r="E27" s="4">
        <v>210</v>
      </c>
      <c r="F27" s="5">
        <f t="shared" si="0"/>
        <v>314580</v>
      </c>
      <c r="G27" s="5">
        <f t="shared" si="1"/>
        <v>302020</v>
      </c>
      <c r="H27" s="7" t="s">
        <v>91</v>
      </c>
      <c r="I27" s="2" t="s">
        <v>92</v>
      </c>
      <c r="J27" s="6">
        <v>8801</v>
      </c>
    </row>
    <row r="28" spans="1:10" ht="20.100000000000001" hidden="1" customHeight="1">
      <c r="A28" s="1" t="s">
        <v>93</v>
      </c>
      <c r="B28" s="2" t="s">
        <v>94</v>
      </c>
      <c r="C28" s="2" t="s">
        <v>90</v>
      </c>
      <c r="D28" s="3">
        <v>1338</v>
      </c>
      <c r="E28" s="4">
        <v>39</v>
      </c>
      <c r="F28" s="5">
        <f t="shared" si="0"/>
        <v>52182</v>
      </c>
      <c r="G28" s="5">
        <f t="shared" si="1"/>
        <v>50090</v>
      </c>
      <c r="H28" s="7" t="s">
        <v>95</v>
      </c>
      <c r="I28" s="2" t="s">
        <v>5</v>
      </c>
      <c r="J28" s="6">
        <v>8801</v>
      </c>
    </row>
    <row r="29" spans="1:10" ht="20.100000000000001" hidden="1" customHeight="1">
      <c r="A29" s="1" t="s">
        <v>93</v>
      </c>
      <c r="B29" s="2" t="s">
        <v>96</v>
      </c>
      <c r="C29" s="2" t="s">
        <v>97</v>
      </c>
      <c r="D29" s="3">
        <v>1558</v>
      </c>
      <c r="E29" s="4">
        <v>31</v>
      </c>
      <c r="F29" s="5">
        <f t="shared" si="0"/>
        <v>48298</v>
      </c>
      <c r="G29" s="5">
        <f t="shared" si="1"/>
        <v>46370</v>
      </c>
      <c r="H29" s="7" t="s">
        <v>91</v>
      </c>
      <c r="I29" s="2" t="s">
        <v>98</v>
      </c>
      <c r="J29" s="6">
        <v>8801</v>
      </c>
    </row>
    <row r="30" spans="1:10" ht="20.100000000000001" hidden="1" customHeight="1">
      <c r="A30" s="1" t="s">
        <v>93</v>
      </c>
      <c r="B30" s="2" t="s">
        <v>99</v>
      </c>
      <c r="C30" s="2" t="s">
        <v>90</v>
      </c>
      <c r="D30" s="3">
        <v>1338</v>
      </c>
      <c r="E30" s="4">
        <v>50</v>
      </c>
      <c r="F30" s="5">
        <f t="shared" si="0"/>
        <v>66900</v>
      </c>
      <c r="G30" s="5">
        <f t="shared" si="1"/>
        <v>64230</v>
      </c>
      <c r="H30" s="7" t="s">
        <v>100</v>
      </c>
      <c r="I30" s="2" t="s">
        <v>101</v>
      </c>
      <c r="J30" s="6">
        <v>8801</v>
      </c>
    </row>
    <row r="31" spans="1:10" ht="20.100000000000001" hidden="1" customHeight="1">
      <c r="A31" s="1" t="s">
        <v>105</v>
      </c>
      <c r="B31" s="2" t="s">
        <v>106</v>
      </c>
      <c r="C31" s="2" t="s">
        <v>107</v>
      </c>
      <c r="D31" s="3">
        <v>1698</v>
      </c>
      <c r="E31" s="4">
        <v>47</v>
      </c>
      <c r="F31" s="5">
        <f t="shared" si="0"/>
        <v>79806</v>
      </c>
      <c r="G31" s="5">
        <f t="shared" si="1"/>
        <v>76620</v>
      </c>
      <c r="H31" s="7" t="s">
        <v>108</v>
      </c>
      <c r="I31" s="2" t="s">
        <v>109</v>
      </c>
      <c r="J31" s="6">
        <v>8811</v>
      </c>
    </row>
    <row r="32" spans="1:10" ht="20.100000000000001" hidden="1" customHeight="1">
      <c r="A32" s="1" t="s">
        <v>110</v>
      </c>
      <c r="B32" s="2" t="s">
        <v>111</v>
      </c>
      <c r="C32" s="2" t="s">
        <v>107</v>
      </c>
      <c r="D32" s="3">
        <v>1558</v>
      </c>
      <c r="E32" s="4">
        <v>30</v>
      </c>
      <c r="F32" s="5">
        <f t="shared" si="0"/>
        <v>46740</v>
      </c>
      <c r="G32" s="5">
        <f t="shared" si="1"/>
        <v>44870</v>
      </c>
      <c r="H32" s="7" t="s">
        <v>112</v>
      </c>
      <c r="I32" s="2" t="s">
        <v>113</v>
      </c>
      <c r="J32" s="6">
        <v>8801</v>
      </c>
    </row>
    <row r="33" spans="1:10" ht="20.100000000000001" hidden="1" customHeight="1">
      <c r="A33" s="1" t="s">
        <v>110</v>
      </c>
      <c r="B33" s="2" t="s">
        <v>106</v>
      </c>
      <c r="C33" s="2" t="s">
        <v>107</v>
      </c>
      <c r="D33" s="3">
        <v>1558</v>
      </c>
      <c r="E33" s="4">
        <v>51</v>
      </c>
      <c r="F33" s="5">
        <f t="shared" si="0"/>
        <v>79458</v>
      </c>
      <c r="G33" s="5">
        <f t="shared" si="1"/>
        <v>76280</v>
      </c>
      <c r="H33" s="7" t="s">
        <v>108</v>
      </c>
      <c r="I33" s="2" t="s">
        <v>109</v>
      </c>
      <c r="J33" s="6">
        <v>8811</v>
      </c>
    </row>
    <row r="34" spans="1:10" ht="20.100000000000001" hidden="1" customHeight="1">
      <c r="A34" s="1" t="s">
        <v>114</v>
      </c>
      <c r="B34" s="2" t="s">
        <v>115</v>
      </c>
      <c r="C34" s="2" t="s">
        <v>107</v>
      </c>
      <c r="D34" s="3">
        <v>1568</v>
      </c>
      <c r="E34" s="4">
        <v>55</v>
      </c>
      <c r="F34" s="5">
        <f t="shared" si="0"/>
        <v>86240</v>
      </c>
      <c r="G34" s="5">
        <f t="shared" si="1"/>
        <v>82790</v>
      </c>
      <c r="H34" s="7" t="s">
        <v>108</v>
      </c>
      <c r="I34" s="2" t="s">
        <v>116</v>
      </c>
      <c r="J34" s="6">
        <v>8801</v>
      </c>
    </row>
    <row r="35" spans="1:10" ht="20.100000000000001" hidden="1" customHeight="1">
      <c r="A35" s="1" t="s">
        <v>114</v>
      </c>
      <c r="B35" s="2" t="s">
        <v>119</v>
      </c>
      <c r="C35" s="2" t="s">
        <v>102</v>
      </c>
      <c r="D35" s="3">
        <v>1358</v>
      </c>
      <c r="E35" s="4">
        <v>50</v>
      </c>
      <c r="F35" s="5">
        <f t="shared" si="0"/>
        <v>67900</v>
      </c>
      <c r="G35" s="5">
        <f t="shared" si="1"/>
        <v>65190</v>
      </c>
      <c r="H35" s="7" t="s">
        <v>120</v>
      </c>
      <c r="I35" s="2" t="s">
        <v>121</v>
      </c>
      <c r="J35" s="6">
        <v>8801</v>
      </c>
    </row>
    <row r="36" spans="1:10" ht="20.100000000000001" hidden="1" customHeight="1">
      <c r="A36" s="1" t="s">
        <v>114</v>
      </c>
      <c r="B36" s="2" t="s">
        <v>122</v>
      </c>
      <c r="C36" s="2" t="s">
        <v>102</v>
      </c>
      <c r="D36" s="3">
        <v>1358</v>
      </c>
      <c r="E36" s="4">
        <v>47</v>
      </c>
      <c r="F36" s="5">
        <f t="shared" si="0"/>
        <v>63826</v>
      </c>
      <c r="G36" s="5">
        <f t="shared" si="1"/>
        <v>61270</v>
      </c>
      <c r="H36" s="7" t="s">
        <v>103</v>
      </c>
      <c r="I36" s="2" t="s">
        <v>104</v>
      </c>
      <c r="J36" s="6">
        <v>8801</v>
      </c>
    </row>
    <row r="37" spans="1:10" ht="20.100000000000001" hidden="1" customHeight="1">
      <c r="A37" s="1" t="s">
        <v>123</v>
      </c>
      <c r="B37" s="2" t="s">
        <v>117</v>
      </c>
      <c r="C37" s="10" t="s">
        <v>102</v>
      </c>
      <c r="D37" s="3">
        <v>1358</v>
      </c>
      <c r="E37" s="4">
        <v>46</v>
      </c>
      <c r="F37" s="5">
        <f t="shared" si="0"/>
        <v>62468</v>
      </c>
      <c r="G37" s="5">
        <f t="shared" si="1"/>
        <v>59970</v>
      </c>
      <c r="H37" s="7" t="s">
        <v>103</v>
      </c>
      <c r="I37" s="2" t="s">
        <v>118</v>
      </c>
      <c r="J37" s="6">
        <v>8801</v>
      </c>
    </row>
    <row r="38" spans="1:10" ht="20.100000000000001" hidden="1" customHeight="1">
      <c r="A38" s="1" t="s">
        <v>123</v>
      </c>
      <c r="B38" s="2" t="s">
        <v>124</v>
      </c>
      <c r="C38" s="2" t="s">
        <v>102</v>
      </c>
      <c r="D38" s="3">
        <v>1358</v>
      </c>
      <c r="E38" s="4">
        <v>51.545999999999999</v>
      </c>
      <c r="F38" s="5">
        <f t="shared" si="0"/>
        <v>69999.467999999993</v>
      </c>
      <c r="G38" s="5">
        <f t="shared" si="1"/>
        <v>67200</v>
      </c>
      <c r="H38" s="7" t="s">
        <v>120</v>
      </c>
      <c r="I38" s="2" t="s">
        <v>121</v>
      </c>
      <c r="J38" s="6">
        <v>8801</v>
      </c>
    </row>
    <row r="39" spans="1:10" ht="20.100000000000001" hidden="1" customHeight="1">
      <c r="A39" s="1" t="s">
        <v>123</v>
      </c>
      <c r="B39" s="2" t="s">
        <v>125</v>
      </c>
      <c r="C39" s="2" t="s">
        <v>102</v>
      </c>
      <c r="D39" s="3">
        <v>1358</v>
      </c>
      <c r="E39" s="4">
        <v>40</v>
      </c>
      <c r="F39" s="5">
        <f t="shared" si="0"/>
        <v>54320</v>
      </c>
      <c r="G39" s="5">
        <f t="shared" si="1"/>
        <v>52150</v>
      </c>
      <c r="H39" s="7" t="s">
        <v>120</v>
      </c>
      <c r="I39" s="2" t="s">
        <v>126</v>
      </c>
      <c r="J39" s="6">
        <v>8801</v>
      </c>
    </row>
    <row r="40" spans="1:10" ht="20.100000000000001" hidden="1" customHeight="1">
      <c r="A40" s="1" t="s">
        <v>123</v>
      </c>
      <c r="B40" s="2" t="s">
        <v>127</v>
      </c>
      <c r="C40" s="2" t="s">
        <v>102</v>
      </c>
      <c r="D40" s="3">
        <v>1358</v>
      </c>
      <c r="E40" s="4">
        <v>55</v>
      </c>
      <c r="F40" s="5">
        <f t="shared" si="0"/>
        <v>74690</v>
      </c>
      <c r="G40" s="5">
        <f t="shared" si="1"/>
        <v>71700</v>
      </c>
      <c r="H40" s="7" t="s">
        <v>128</v>
      </c>
      <c r="I40" s="2" t="s">
        <v>129</v>
      </c>
      <c r="J40" s="6">
        <v>8801</v>
      </c>
    </row>
    <row r="41" spans="1:10" ht="20.100000000000001" hidden="1" customHeight="1">
      <c r="A41" s="1" t="s">
        <v>123</v>
      </c>
      <c r="B41" s="2" t="s">
        <v>130</v>
      </c>
      <c r="C41" s="2" t="s">
        <v>102</v>
      </c>
      <c r="D41" s="3">
        <v>1358</v>
      </c>
      <c r="E41" s="4">
        <v>225</v>
      </c>
      <c r="F41" s="5">
        <f t="shared" si="0"/>
        <v>305550</v>
      </c>
      <c r="G41" s="5">
        <f t="shared" si="1"/>
        <v>293350</v>
      </c>
      <c r="H41" s="7" t="s">
        <v>103</v>
      </c>
      <c r="I41" s="2" t="s">
        <v>131</v>
      </c>
      <c r="J41" s="6">
        <v>8801</v>
      </c>
    </row>
    <row r="42" spans="1:10" ht="20.100000000000001" hidden="1" customHeight="1">
      <c r="A42" s="1" t="s">
        <v>132</v>
      </c>
      <c r="B42" s="2" t="s">
        <v>133</v>
      </c>
      <c r="C42" s="10" t="s">
        <v>102</v>
      </c>
      <c r="D42" s="3">
        <v>1358</v>
      </c>
      <c r="E42" s="4">
        <v>52</v>
      </c>
      <c r="F42" s="5">
        <f t="shared" si="0"/>
        <v>70616</v>
      </c>
      <c r="G42" s="5">
        <f t="shared" si="1"/>
        <v>67790</v>
      </c>
      <c r="H42" s="7" t="s">
        <v>120</v>
      </c>
      <c r="I42" s="2" t="s">
        <v>134</v>
      </c>
      <c r="J42" s="6">
        <v>8801</v>
      </c>
    </row>
    <row r="43" spans="1:10" ht="24.95" hidden="1" customHeight="1">
      <c r="A43" s="16" t="s">
        <v>135</v>
      </c>
      <c r="B43" s="2" t="s">
        <v>136</v>
      </c>
      <c r="C43" s="2" t="s">
        <v>137</v>
      </c>
      <c r="D43" s="3">
        <v>1358</v>
      </c>
      <c r="E43" s="4">
        <v>161</v>
      </c>
      <c r="F43" s="5">
        <f t="shared" si="0"/>
        <v>218638</v>
      </c>
      <c r="G43" s="5">
        <f t="shared" si="1"/>
        <v>209910</v>
      </c>
      <c r="H43" s="7" t="s">
        <v>138</v>
      </c>
      <c r="I43" s="2" t="s">
        <v>139</v>
      </c>
      <c r="J43" s="6">
        <v>8871</v>
      </c>
    </row>
    <row r="44" spans="1:10" ht="24.95" hidden="1" customHeight="1">
      <c r="A44" s="16" t="s">
        <v>135</v>
      </c>
      <c r="B44" s="2" t="s">
        <v>140</v>
      </c>
      <c r="C44" s="2" t="s">
        <v>137</v>
      </c>
      <c r="D44" s="3">
        <v>1358</v>
      </c>
      <c r="E44" s="4">
        <v>61</v>
      </c>
      <c r="F44" s="5">
        <f t="shared" si="0"/>
        <v>82838</v>
      </c>
      <c r="G44" s="5">
        <f t="shared" si="1"/>
        <v>79530</v>
      </c>
      <c r="H44" s="7" t="s">
        <v>141</v>
      </c>
      <c r="I44" s="2" t="s">
        <v>142</v>
      </c>
      <c r="J44" s="6">
        <v>8801</v>
      </c>
    </row>
    <row r="45" spans="1:10" ht="24.95" hidden="1" customHeight="1">
      <c r="A45" s="16" t="s">
        <v>135</v>
      </c>
      <c r="B45" s="2" t="s">
        <v>143</v>
      </c>
      <c r="C45" s="2" t="s">
        <v>137</v>
      </c>
      <c r="D45" s="3">
        <v>1358</v>
      </c>
      <c r="E45" s="4">
        <v>64.8</v>
      </c>
      <c r="F45" s="5">
        <f t="shared" si="0"/>
        <v>87998.399999999994</v>
      </c>
      <c r="G45" s="5">
        <f t="shared" si="1"/>
        <v>84480</v>
      </c>
      <c r="H45" s="7" t="s">
        <v>144</v>
      </c>
      <c r="I45" s="2" t="s">
        <v>145</v>
      </c>
      <c r="J45" s="6">
        <v>8801</v>
      </c>
    </row>
    <row r="46" spans="1:10" ht="24.95" hidden="1" customHeight="1">
      <c r="A46" s="16" t="s">
        <v>135</v>
      </c>
      <c r="B46" s="2" t="s">
        <v>146</v>
      </c>
      <c r="C46" s="2" t="s">
        <v>137</v>
      </c>
      <c r="D46" s="3">
        <v>1358</v>
      </c>
      <c r="E46" s="4">
        <v>150</v>
      </c>
      <c r="F46" s="5">
        <f t="shared" si="0"/>
        <v>203700</v>
      </c>
      <c r="G46" s="5">
        <f t="shared" si="1"/>
        <v>195570</v>
      </c>
      <c r="H46" s="7" t="s">
        <v>147</v>
      </c>
      <c r="I46" s="2" t="s">
        <v>148</v>
      </c>
      <c r="J46" s="6">
        <v>8801</v>
      </c>
    </row>
    <row r="47" spans="1:10" ht="24.95" hidden="1" customHeight="1">
      <c r="A47" s="16" t="s">
        <v>149</v>
      </c>
      <c r="B47" s="2" t="s">
        <v>150</v>
      </c>
      <c r="C47" s="2" t="s">
        <v>137</v>
      </c>
      <c r="D47" s="3">
        <v>1358</v>
      </c>
      <c r="E47" s="4">
        <v>47</v>
      </c>
      <c r="F47" s="5">
        <f t="shared" si="0"/>
        <v>63826</v>
      </c>
      <c r="G47" s="5">
        <f t="shared" si="1"/>
        <v>61270</v>
      </c>
      <c r="H47" s="7" t="s">
        <v>147</v>
      </c>
      <c r="I47" s="2" t="s">
        <v>151</v>
      </c>
      <c r="J47" s="6">
        <v>8801</v>
      </c>
    </row>
    <row r="48" spans="1:10" ht="24.95" hidden="1" customHeight="1">
      <c r="A48" s="16" t="s">
        <v>149</v>
      </c>
      <c r="B48" s="2" t="s">
        <v>143</v>
      </c>
      <c r="C48" s="2" t="s">
        <v>137</v>
      </c>
      <c r="D48" s="3">
        <v>1358</v>
      </c>
      <c r="E48" s="4">
        <v>41</v>
      </c>
      <c r="F48" s="5">
        <f t="shared" si="0"/>
        <v>55678</v>
      </c>
      <c r="G48" s="5">
        <f t="shared" si="1"/>
        <v>53450</v>
      </c>
      <c r="H48" s="7" t="s">
        <v>147</v>
      </c>
      <c r="I48" s="2" t="s">
        <v>152</v>
      </c>
      <c r="J48" s="6">
        <v>8801</v>
      </c>
    </row>
    <row r="49" spans="1:10" ht="24.95" hidden="1" customHeight="1">
      <c r="A49" s="16" t="s">
        <v>149</v>
      </c>
      <c r="B49" s="2" t="s">
        <v>153</v>
      </c>
      <c r="C49" s="2" t="s">
        <v>154</v>
      </c>
      <c r="D49" s="3">
        <v>1568</v>
      </c>
      <c r="E49" s="4">
        <v>43</v>
      </c>
      <c r="F49" s="5">
        <f t="shared" si="0"/>
        <v>67424</v>
      </c>
      <c r="G49" s="5">
        <f t="shared" si="1"/>
        <v>64730</v>
      </c>
      <c r="H49" s="7" t="s">
        <v>155</v>
      </c>
      <c r="I49" s="2" t="s">
        <v>156</v>
      </c>
      <c r="J49" s="6">
        <v>8811</v>
      </c>
    </row>
    <row r="50" spans="1:10" ht="24.95" hidden="1" customHeight="1">
      <c r="A50" s="16" t="s">
        <v>149</v>
      </c>
      <c r="B50" s="2" t="s">
        <v>136</v>
      </c>
      <c r="C50" s="2" t="s">
        <v>137</v>
      </c>
      <c r="D50" s="3">
        <v>1358</v>
      </c>
      <c r="E50" s="4">
        <v>248</v>
      </c>
      <c r="F50" s="5">
        <f t="shared" si="0"/>
        <v>336784</v>
      </c>
      <c r="G50" s="5">
        <f t="shared" si="1"/>
        <v>323340</v>
      </c>
      <c r="H50" s="7" t="s">
        <v>157</v>
      </c>
      <c r="I50" s="2" t="s">
        <v>158</v>
      </c>
      <c r="J50" s="6">
        <v>8801</v>
      </c>
    </row>
    <row r="51" spans="1:10" ht="24.95" hidden="1" customHeight="1">
      <c r="A51" s="16" t="s">
        <v>149</v>
      </c>
      <c r="B51" s="2" t="s">
        <v>159</v>
      </c>
      <c r="C51" s="2" t="s">
        <v>137</v>
      </c>
      <c r="D51" s="3">
        <v>1358</v>
      </c>
      <c r="E51" s="4">
        <v>40</v>
      </c>
      <c r="F51" s="5">
        <f t="shared" si="0"/>
        <v>54320</v>
      </c>
      <c r="G51" s="5">
        <f t="shared" si="1"/>
        <v>52150</v>
      </c>
      <c r="H51" s="7" t="s">
        <v>147</v>
      </c>
      <c r="I51" s="2" t="s">
        <v>152</v>
      </c>
      <c r="J51" s="6">
        <v>8801</v>
      </c>
    </row>
    <row r="52" spans="1:10" ht="24.95" hidden="1" customHeight="1">
      <c r="A52" s="16" t="s">
        <v>149</v>
      </c>
      <c r="B52" s="2" t="s">
        <v>160</v>
      </c>
      <c r="C52" s="2" t="s">
        <v>154</v>
      </c>
      <c r="D52" s="3">
        <v>1568</v>
      </c>
      <c r="E52" s="4">
        <v>30</v>
      </c>
      <c r="F52" s="5">
        <f t="shared" si="0"/>
        <v>47040</v>
      </c>
      <c r="G52" s="5">
        <f t="shared" si="1"/>
        <v>45160</v>
      </c>
      <c r="H52" s="7" t="s">
        <v>161</v>
      </c>
      <c r="I52" s="2" t="s">
        <v>162</v>
      </c>
      <c r="J52" s="6">
        <v>8801</v>
      </c>
    </row>
    <row r="53" spans="1:10" ht="24.95" customHeight="1">
      <c r="A53" s="16" t="s">
        <v>168</v>
      </c>
      <c r="B53" s="2" t="s">
        <v>4</v>
      </c>
      <c r="C53" s="2" t="s">
        <v>169</v>
      </c>
      <c r="D53" s="3">
        <v>1338</v>
      </c>
      <c r="E53" s="4">
        <v>33</v>
      </c>
      <c r="F53" s="5">
        <f>E53*D53</f>
        <v>44154</v>
      </c>
      <c r="G53" s="5">
        <f>ROUNDDOWN(F53*0.9601,-1)</f>
        <v>42390</v>
      </c>
      <c r="H53" s="7" t="s">
        <v>170</v>
      </c>
      <c r="I53" s="2" t="s">
        <v>171</v>
      </c>
      <c r="J53" s="6">
        <v>8841</v>
      </c>
    </row>
    <row r="54" spans="1:10" ht="24.95" customHeight="1">
      <c r="A54" s="16" t="s">
        <v>163</v>
      </c>
      <c r="B54" s="2" t="s">
        <v>172</v>
      </c>
      <c r="C54" s="2" t="s">
        <v>169</v>
      </c>
      <c r="D54" s="3">
        <v>1338</v>
      </c>
      <c r="E54" s="4">
        <v>157</v>
      </c>
      <c r="F54" s="5">
        <f>E54*D54</f>
        <v>210066</v>
      </c>
      <c r="G54" s="5">
        <f>ROUNDDOWN(F54*0.9601,-1)</f>
        <v>201680</v>
      </c>
      <c r="H54" s="7" t="s">
        <v>173</v>
      </c>
      <c r="I54" s="2" t="s">
        <v>174</v>
      </c>
      <c r="J54" s="6">
        <v>8871</v>
      </c>
    </row>
    <row r="55" spans="1:10" ht="24.95" customHeight="1">
      <c r="A55" s="16" t="s">
        <v>163</v>
      </c>
      <c r="B55" s="2" t="s">
        <v>175</v>
      </c>
      <c r="C55" s="2" t="s">
        <v>169</v>
      </c>
      <c r="D55" s="3">
        <v>1338</v>
      </c>
      <c r="E55" s="4">
        <v>46</v>
      </c>
      <c r="F55" s="5">
        <f>E55*D55</f>
        <v>61548</v>
      </c>
      <c r="G55" s="5">
        <f>ROUNDDOWN(F55*0.9601,-1)</f>
        <v>59090</v>
      </c>
      <c r="H55" s="7" t="s">
        <v>3</v>
      </c>
      <c r="I55" s="2" t="s">
        <v>176</v>
      </c>
      <c r="J55" s="6">
        <v>8841</v>
      </c>
    </row>
    <row r="56" spans="1:10" ht="24.95" customHeight="1">
      <c r="A56" s="16" t="s">
        <v>164</v>
      </c>
      <c r="B56" s="2" t="s">
        <v>177</v>
      </c>
      <c r="C56" s="2" t="s">
        <v>178</v>
      </c>
      <c r="D56" s="3">
        <v>1568</v>
      </c>
      <c r="E56" s="4">
        <v>33.801000000000002</v>
      </c>
      <c r="F56" s="5">
        <f>E56*D56</f>
        <v>52999.968000000001</v>
      </c>
      <c r="G56" s="5">
        <f>ROUNDDOWN(F56*0.9601,-1)</f>
        <v>50880</v>
      </c>
      <c r="H56" s="7" t="s">
        <v>179</v>
      </c>
      <c r="I56" s="2" t="s">
        <v>180</v>
      </c>
      <c r="J56" s="6">
        <v>8881</v>
      </c>
    </row>
    <row r="57" spans="1:10" ht="24.95" customHeight="1">
      <c r="A57" s="16" t="s">
        <v>164</v>
      </c>
      <c r="B57" s="2" t="s">
        <v>181</v>
      </c>
      <c r="C57" s="2" t="s">
        <v>169</v>
      </c>
      <c r="D57" s="3">
        <v>1338</v>
      </c>
      <c r="E57" s="4">
        <v>50</v>
      </c>
      <c r="F57" s="5">
        <f>E57*D57</f>
        <v>66900</v>
      </c>
      <c r="G57" s="5">
        <f>ROUNDDOWN(F57*0.9601,-1)</f>
        <v>64230</v>
      </c>
      <c r="H57" s="7" t="s">
        <v>182</v>
      </c>
      <c r="I57" s="2" t="s">
        <v>6</v>
      </c>
      <c r="J57" s="6">
        <v>8881</v>
      </c>
    </row>
    <row r="58" spans="1:10" ht="24.95" customHeight="1">
      <c r="A58" s="16" t="s">
        <v>164</v>
      </c>
      <c r="B58" s="2" t="s">
        <v>7</v>
      </c>
      <c r="C58" s="2" t="s">
        <v>1</v>
      </c>
      <c r="D58" s="3">
        <v>1338</v>
      </c>
      <c r="E58" s="4">
        <v>40</v>
      </c>
      <c r="F58" s="5">
        <f>E58*D58</f>
        <v>53520</v>
      </c>
      <c r="G58" s="5">
        <f>ROUNDDOWN(F58*0.9601,-1)</f>
        <v>51380</v>
      </c>
      <c r="H58" s="7" t="s">
        <v>170</v>
      </c>
      <c r="I58" s="2" t="s">
        <v>9</v>
      </c>
      <c r="J58" s="6">
        <v>8841</v>
      </c>
    </row>
    <row r="59" spans="1:10" ht="24.95" customHeight="1">
      <c r="A59" s="16" t="s">
        <v>165</v>
      </c>
      <c r="B59" s="2" t="s">
        <v>183</v>
      </c>
      <c r="C59" s="2" t="s">
        <v>2</v>
      </c>
      <c r="D59" s="3">
        <v>1558</v>
      </c>
      <c r="E59" s="4">
        <v>24</v>
      </c>
      <c r="F59" s="5">
        <f>E59*D59</f>
        <v>37392</v>
      </c>
      <c r="G59" s="5">
        <f>ROUNDDOWN(F59*0.9601,-1)</f>
        <v>35900</v>
      </c>
      <c r="H59" s="7" t="s">
        <v>8</v>
      </c>
      <c r="I59" s="2" t="s">
        <v>184</v>
      </c>
      <c r="J59" s="6">
        <v>8851</v>
      </c>
    </row>
    <row r="60" spans="1:10" ht="24.95" customHeight="1">
      <c r="A60" s="16" t="s">
        <v>185</v>
      </c>
      <c r="B60" s="2" t="s">
        <v>186</v>
      </c>
      <c r="C60" s="2" t="s">
        <v>187</v>
      </c>
      <c r="D60" s="3">
        <v>1328</v>
      </c>
      <c r="E60" s="4">
        <v>33</v>
      </c>
      <c r="F60" s="5">
        <f>E60*D60</f>
        <v>43824</v>
      </c>
      <c r="G60" s="5">
        <f>ROUNDDOWN(F60*0.9601,-1)</f>
        <v>42070</v>
      </c>
      <c r="H60" s="7" t="s">
        <v>188</v>
      </c>
      <c r="I60" s="2" t="s">
        <v>189</v>
      </c>
      <c r="J60" s="6">
        <v>8851</v>
      </c>
    </row>
    <row r="61" spans="1:10" ht="24.95" customHeight="1">
      <c r="A61" s="16" t="s">
        <v>185</v>
      </c>
      <c r="B61" s="2" t="s">
        <v>190</v>
      </c>
      <c r="C61" s="2" t="s">
        <v>187</v>
      </c>
      <c r="D61" s="3">
        <v>1328</v>
      </c>
      <c r="E61" s="4">
        <v>50</v>
      </c>
      <c r="F61" s="5">
        <f>E61*D61</f>
        <v>66400</v>
      </c>
      <c r="G61" s="5">
        <f>ROUNDDOWN(F61*0.9601,-1)</f>
        <v>63750</v>
      </c>
      <c r="H61" s="7" t="s">
        <v>191</v>
      </c>
      <c r="I61" s="2" t="s">
        <v>192</v>
      </c>
      <c r="J61" s="6">
        <v>8881</v>
      </c>
    </row>
    <row r="62" spans="1:10" ht="24.95" customHeight="1">
      <c r="A62" s="16" t="s">
        <v>185</v>
      </c>
      <c r="B62" s="2" t="s">
        <v>193</v>
      </c>
      <c r="C62" s="2" t="s">
        <v>187</v>
      </c>
      <c r="D62" s="3">
        <v>1338</v>
      </c>
      <c r="E62" s="4">
        <v>41</v>
      </c>
      <c r="F62" s="5">
        <f>E62*D62</f>
        <v>54858</v>
      </c>
      <c r="G62" s="5">
        <f>ROUNDDOWN(F62*0.9601,-1)</f>
        <v>52660</v>
      </c>
      <c r="H62" s="7" t="s">
        <v>191</v>
      </c>
      <c r="I62" s="2" t="s">
        <v>194</v>
      </c>
      <c r="J62" s="6">
        <v>8881</v>
      </c>
    </row>
    <row r="63" spans="1:10" ht="24.95" customHeight="1">
      <c r="A63" s="16" t="s">
        <v>185</v>
      </c>
      <c r="B63" s="2" t="s">
        <v>195</v>
      </c>
      <c r="C63" s="2" t="s">
        <v>196</v>
      </c>
      <c r="D63" s="3">
        <v>1558</v>
      </c>
      <c r="E63" s="4">
        <v>18</v>
      </c>
      <c r="F63" s="5">
        <f>E63*D63</f>
        <v>28044</v>
      </c>
      <c r="G63" s="5">
        <f>ROUNDDOWN(F63*0.9601,-1)</f>
        <v>26920</v>
      </c>
      <c r="H63" s="7" t="s">
        <v>197</v>
      </c>
      <c r="I63" s="2" t="s">
        <v>198</v>
      </c>
      <c r="J63" s="6">
        <v>8851</v>
      </c>
    </row>
    <row r="64" spans="1:10" ht="24.95" customHeight="1">
      <c r="A64" s="16" t="s">
        <v>185</v>
      </c>
      <c r="B64" s="2" t="s">
        <v>199</v>
      </c>
      <c r="C64" s="2" t="s">
        <v>187</v>
      </c>
      <c r="D64" s="3">
        <v>1328</v>
      </c>
      <c r="E64" s="4">
        <v>50</v>
      </c>
      <c r="F64" s="5">
        <f>E64*D64</f>
        <v>66400</v>
      </c>
      <c r="G64" s="5">
        <f>ROUNDDOWN(F64*0.9601,-1)</f>
        <v>63750</v>
      </c>
      <c r="H64" s="7" t="s">
        <v>200</v>
      </c>
      <c r="I64" s="2" t="s">
        <v>201</v>
      </c>
      <c r="J64" s="6">
        <v>8851</v>
      </c>
    </row>
    <row r="65" spans="1:10" ht="24.95" customHeight="1">
      <c r="A65" s="16" t="s">
        <v>202</v>
      </c>
      <c r="B65" s="2" t="s">
        <v>203</v>
      </c>
      <c r="C65" s="2" t="s">
        <v>187</v>
      </c>
      <c r="D65" s="3">
        <v>1328</v>
      </c>
      <c r="E65" s="4">
        <v>237</v>
      </c>
      <c r="F65" s="5">
        <f>E65*D65</f>
        <v>314736</v>
      </c>
      <c r="G65" s="5">
        <f>ROUNDDOWN(F65*0.9601,-1)</f>
        <v>302170</v>
      </c>
      <c r="H65" s="7" t="s">
        <v>197</v>
      </c>
      <c r="I65" s="2" t="s">
        <v>204</v>
      </c>
      <c r="J65" s="6">
        <v>8881</v>
      </c>
    </row>
    <row r="66" spans="1:10" ht="24.95" customHeight="1">
      <c r="A66" s="16" t="s">
        <v>205</v>
      </c>
      <c r="B66" s="2" t="s">
        <v>203</v>
      </c>
      <c r="C66" s="2" t="s">
        <v>187</v>
      </c>
      <c r="D66" s="3">
        <v>1299</v>
      </c>
      <c r="E66" s="4">
        <v>192</v>
      </c>
      <c r="F66" s="5">
        <f>E66*D66</f>
        <v>249408</v>
      </c>
      <c r="G66" s="5">
        <f>ROUNDDOWN(F66*0.9601,-1)</f>
        <v>239450</v>
      </c>
      <c r="H66" s="7" t="s">
        <v>197</v>
      </c>
      <c r="I66" s="2" t="s">
        <v>204</v>
      </c>
      <c r="J66" s="6">
        <v>8851</v>
      </c>
    </row>
    <row r="67" spans="1:10" ht="24.95" customHeight="1">
      <c r="A67" s="16" t="s">
        <v>206</v>
      </c>
      <c r="B67" s="2" t="s">
        <v>207</v>
      </c>
      <c r="C67" s="2" t="s">
        <v>196</v>
      </c>
      <c r="D67" s="3">
        <v>1549</v>
      </c>
      <c r="E67" s="4">
        <v>37</v>
      </c>
      <c r="F67" s="5">
        <f>E67*D67</f>
        <v>57313</v>
      </c>
      <c r="G67" s="5">
        <f>ROUNDDOWN(F67*0.9601,-1)</f>
        <v>55020</v>
      </c>
      <c r="H67" s="7" t="s">
        <v>208</v>
      </c>
      <c r="I67" s="2" t="s">
        <v>209</v>
      </c>
      <c r="J67" s="6">
        <v>8851</v>
      </c>
    </row>
    <row r="68" spans="1:10" ht="24.95" customHeight="1">
      <c r="A68" s="16" t="s">
        <v>206</v>
      </c>
      <c r="B68" s="2" t="s">
        <v>210</v>
      </c>
      <c r="C68" s="2" t="s">
        <v>187</v>
      </c>
      <c r="D68" s="3">
        <v>1299</v>
      </c>
      <c r="E68" s="4">
        <v>142</v>
      </c>
      <c r="F68" s="5">
        <f>E68*D68</f>
        <v>184458</v>
      </c>
      <c r="G68" s="5">
        <f>ROUNDDOWN(F68*0.9601,-1)</f>
        <v>177090</v>
      </c>
      <c r="H68" s="7" t="s">
        <v>211</v>
      </c>
      <c r="I68" s="2" t="s">
        <v>212</v>
      </c>
      <c r="J68" s="6">
        <v>8871</v>
      </c>
    </row>
    <row r="69" spans="1:10" ht="24.95" customHeight="1">
      <c r="A69" s="16" t="s">
        <v>213</v>
      </c>
      <c r="B69" s="2" t="s">
        <v>214</v>
      </c>
      <c r="C69" s="2" t="s">
        <v>187</v>
      </c>
      <c r="D69" s="3">
        <v>1299</v>
      </c>
      <c r="E69" s="4">
        <v>40</v>
      </c>
      <c r="F69" s="5">
        <f>E69*D69</f>
        <v>51960</v>
      </c>
      <c r="G69" s="5">
        <f>ROUNDDOWN(F69*0.9601,-1)</f>
        <v>49880</v>
      </c>
      <c r="H69" s="7" t="s">
        <v>215</v>
      </c>
      <c r="I69" s="2" t="s">
        <v>216</v>
      </c>
      <c r="J69" s="6">
        <v>8851</v>
      </c>
    </row>
    <row r="70" spans="1:10" ht="24.95" customHeight="1">
      <c r="A70" s="16" t="s">
        <v>213</v>
      </c>
      <c r="B70" s="2" t="s">
        <v>217</v>
      </c>
      <c r="C70" s="2" t="s">
        <v>187</v>
      </c>
      <c r="D70" s="3">
        <v>1299</v>
      </c>
      <c r="E70" s="4">
        <v>45</v>
      </c>
      <c r="F70" s="5">
        <f>E70*D70</f>
        <v>58455</v>
      </c>
      <c r="G70" s="5">
        <f>ROUNDDOWN(F70*0.9601,-1)</f>
        <v>56120</v>
      </c>
      <c r="H70" s="7" t="s">
        <v>218</v>
      </c>
      <c r="I70" s="2" t="s">
        <v>219</v>
      </c>
      <c r="J70" s="6">
        <v>8851</v>
      </c>
    </row>
    <row r="71" spans="1:10" ht="24.95" customHeight="1">
      <c r="A71" s="16" t="s">
        <v>213</v>
      </c>
      <c r="B71" s="2" t="s">
        <v>190</v>
      </c>
      <c r="C71" s="2" t="s">
        <v>187</v>
      </c>
      <c r="D71" s="3">
        <v>1299</v>
      </c>
      <c r="E71" s="4">
        <v>50</v>
      </c>
      <c r="F71" s="5">
        <f>E71*D71</f>
        <v>64950</v>
      </c>
      <c r="G71" s="5">
        <f>ROUNDDOWN(F71*0.9601,-1)</f>
        <v>62350</v>
      </c>
      <c r="H71" s="7" t="s">
        <v>191</v>
      </c>
      <c r="I71" s="2" t="s">
        <v>220</v>
      </c>
      <c r="J71" s="6">
        <v>8881</v>
      </c>
    </row>
    <row r="72" spans="1:10" ht="24.95" customHeight="1">
      <c r="A72" s="16" t="s">
        <v>166</v>
      </c>
      <c r="B72" s="2" t="s">
        <v>221</v>
      </c>
      <c r="C72" s="2" t="s">
        <v>187</v>
      </c>
      <c r="D72" s="3">
        <v>1299</v>
      </c>
      <c r="E72" s="4">
        <v>100</v>
      </c>
      <c r="F72" s="5">
        <f>E72*D72</f>
        <v>129900</v>
      </c>
      <c r="G72" s="5">
        <f>ROUNDDOWN(F72*0.9601,-1)</f>
        <v>124710</v>
      </c>
      <c r="H72" s="7" t="s">
        <v>197</v>
      </c>
      <c r="I72" s="2" t="s">
        <v>222</v>
      </c>
      <c r="J72" s="6">
        <v>8851</v>
      </c>
    </row>
    <row r="73" spans="1:10" ht="24.95" customHeight="1">
      <c r="A73" s="16" t="s">
        <v>167</v>
      </c>
      <c r="B73" s="2" t="s">
        <v>223</v>
      </c>
      <c r="C73" s="2" t="s">
        <v>196</v>
      </c>
      <c r="D73" s="3">
        <v>1549</v>
      </c>
      <c r="E73" s="4">
        <v>41</v>
      </c>
      <c r="F73" s="5">
        <f>E73*D73</f>
        <v>63509</v>
      </c>
      <c r="G73" s="5">
        <f>ROUNDDOWN(F73*0.9601,-1)</f>
        <v>60970</v>
      </c>
      <c r="H73" s="7" t="s">
        <v>224</v>
      </c>
      <c r="I73" s="2" t="s">
        <v>225</v>
      </c>
      <c r="J73" s="6">
        <v>8811</v>
      </c>
    </row>
    <row r="74" spans="1:10" ht="24.95" customHeight="1">
      <c r="A74" s="16" t="s">
        <v>226</v>
      </c>
      <c r="B74" s="2" t="s">
        <v>203</v>
      </c>
      <c r="C74" s="2" t="s">
        <v>187</v>
      </c>
      <c r="D74" s="3">
        <v>1299</v>
      </c>
      <c r="E74" s="4">
        <v>220</v>
      </c>
      <c r="F74" s="5">
        <f>E74*D74</f>
        <v>285780</v>
      </c>
      <c r="G74" s="5">
        <f>ROUNDDOWN(F74*0.9601,-1)</f>
        <v>274370</v>
      </c>
      <c r="H74" s="7" t="s">
        <v>197</v>
      </c>
      <c r="I74" s="2" t="s">
        <v>204</v>
      </c>
      <c r="J74" s="6">
        <v>8841</v>
      </c>
    </row>
    <row r="75" spans="1:10" ht="24.95" customHeight="1">
      <c r="A75" s="16" t="s">
        <v>227</v>
      </c>
      <c r="B75" s="2" t="s">
        <v>223</v>
      </c>
      <c r="C75" s="2" t="s">
        <v>196</v>
      </c>
      <c r="D75" s="3">
        <v>1539</v>
      </c>
      <c r="E75" s="4">
        <v>53</v>
      </c>
      <c r="F75" s="5">
        <f>E75*D75</f>
        <v>81567</v>
      </c>
      <c r="G75" s="5">
        <f>ROUNDDOWN(F75*0.9601,-1)</f>
        <v>78310</v>
      </c>
      <c r="H75" s="7" t="s">
        <v>224</v>
      </c>
      <c r="I75" s="2" t="s">
        <v>228</v>
      </c>
      <c r="J75" s="6">
        <v>8811</v>
      </c>
    </row>
    <row r="76" spans="1:10" ht="24.95" customHeight="1">
      <c r="A76" s="16" t="s">
        <v>229</v>
      </c>
      <c r="B76" s="2" t="s">
        <v>230</v>
      </c>
      <c r="C76" s="2" t="s">
        <v>187</v>
      </c>
      <c r="D76" s="3">
        <v>1299</v>
      </c>
      <c r="E76" s="4">
        <v>50</v>
      </c>
      <c r="F76" s="5">
        <f>E76*D76</f>
        <v>64950</v>
      </c>
      <c r="G76" s="5">
        <f>ROUNDDOWN(F76*0.9601,-1)</f>
        <v>62350</v>
      </c>
      <c r="H76" s="7" t="s">
        <v>191</v>
      </c>
      <c r="I76" s="2" t="s">
        <v>231</v>
      </c>
      <c r="J76" s="6">
        <v>8801</v>
      </c>
    </row>
    <row r="77" spans="1:10" ht="24.95" customHeight="1">
      <c r="A77" s="16" t="s">
        <v>229</v>
      </c>
      <c r="B77" s="2" t="s">
        <v>186</v>
      </c>
      <c r="C77" s="2" t="s">
        <v>187</v>
      </c>
      <c r="D77" s="3">
        <v>1299</v>
      </c>
      <c r="E77" s="4">
        <v>39</v>
      </c>
      <c r="F77" s="5">
        <f>E77*D77</f>
        <v>50661</v>
      </c>
      <c r="G77" s="5">
        <f>ROUNDDOWN(F77*0.9601,-1)</f>
        <v>48630</v>
      </c>
      <c r="H77" s="7" t="s">
        <v>232</v>
      </c>
      <c r="I77" s="2" t="s">
        <v>189</v>
      </c>
      <c r="J77" s="6">
        <v>8881</v>
      </c>
    </row>
    <row r="78" spans="1:10" ht="24.95" customHeight="1">
      <c r="A78" s="16" t="s">
        <v>229</v>
      </c>
      <c r="B78" s="2" t="s">
        <v>199</v>
      </c>
      <c r="C78" s="2" t="s">
        <v>187</v>
      </c>
      <c r="D78" s="3">
        <v>1299</v>
      </c>
      <c r="E78" s="4">
        <v>40</v>
      </c>
      <c r="F78" s="5">
        <f>E78*D78</f>
        <v>51960</v>
      </c>
      <c r="G78" s="5">
        <f>ROUNDDOWN(F78*0.9601,-1)</f>
        <v>49880</v>
      </c>
      <c r="H78" s="7" t="s">
        <v>233</v>
      </c>
      <c r="I78" s="2" t="s">
        <v>201</v>
      </c>
      <c r="J78" s="6">
        <v>8801</v>
      </c>
    </row>
    <row r="79" spans="1:10" ht="24.95" customHeight="1">
      <c r="A79" s="16" t="s">
        <v>234</v>
      </c>
      <c r="B79" s="2" t="s">
        <v>193</v>
      </c>
      <c r="C79" s="2" t="s">
        <v>187</v>
      </c>
      <c r="D79" s="3">
        <v>1299</v>
      </c>
      <c r="E79" s="4">
        <v>43</v>
      </c>
      <c r="F79" s="5">
        <f>E79*D79</f>
        <v>55857</v>
      </c>
      <c r="G79" s="5">
        <f>ROUNDDOWN(F79*0.9601,-1)</f>
        <v>53620</v>
      </c>
      <c r="H79" s="7" t="s">
        <v>191</v>
      </c>
      <c r="I79" s="2" t="s">
        <v>194</v>
      </c>
      <c r="J79" s="6">
        <v>8851</v>
      </c>
    </row>
    <row r="80" spans="1:10" ht="24.95" customHeight="1">
      <c r="A80" s="16" t="s">
        <v>234</v>
      </c>
      <c r="B80" s="2" t="s">
        <v>235</v>
      </c>
      <c r="C80" s="2" t="s">
        <v>187</v>
      </c>
      <c r="D80" s="3">
        <v>1299</v>
      </c>
      <c r="E80" s="4">
        <v>50</v>
      </c>
      <c r="F80" s="5">
        <f>E80*D80</f>
        <v>64950</v>
      </c>
      <c r="G80" s="5">
        <f>ROUNDDOWN(F80*0.9601,-1)</f>
        <v>62350</v>
      </c>
      <c r="H80" s="7" t="s">
        <v>232</v>
      </c>
      <c r="I80" s="2" t="s">
        <v>236</v>
      </c>
      <c r="J80" s="6">
        <v>8851</v>
      </c>
    </row>
    <row r="81" spans="1:10" ht="24.95" customHeight="1">
      <c r="A81" s="16" t="s">
        <v>234</v>
      </c>
      <c r="B81" s="2" t="s">
        <v>237</v>
      </c>
      <c r="C81" s="2" t="s">
        <v>196</v>
      </c>
      <c r="D81" s="3">
        <v>1539</v>
      </c>
      <c r="E81" s="4">
        <v>37.036999999999999</v>
      </c>
      <c r="F81" s="5">
        <f>E81*D81</f>
        <v>56999.942999999999</v>
      </c>
      <c r="G81" s="5">
        <f>ROUNDDOWN(F81*0.9601,-1)</f>
        <v>54720</v>
      </c>
      <c r="H81" s="7" t="s">
        <v>238</v>
      </c>
      <c r="I81" s="2" t="s">
        <v>239</v>
      </c>
      <c r="J81" s="6">
        <v>8841</v>
      </c>
    </row>
    <row r="82" spans="1:10" ht="24.95" customHeight="1">
      <c r="A82" s="16" t="s">
        <v>240</v>
      </c>
      <c r="B82" s="2" t="s">
        <v>241</v>
      </c>
      <c r="C82" s="2" t="s">
        <v>187</v>
      </c>
      <c r="D82" s="3">
        <v>1279</v>
      </c>
      <c r="E82" s="4">
        <v>47</v>
      </c>
      <c r="F82" s="5">
        <f>E82*D82</f>
        <v>60113</v>
      </c>
      <c r="G82" s="5">
        <f>ROUNDDOWN(F82*0.9601,-1)</f>
        <v>57710</v>
      </c>
      <c r="H82" s="7" t="s">
        <v>197</v>
      </c>
      <c r="I82" s="2" t="s">
        <v>242</v>
      </c>
      <c r="J82" s="6">
        <v>8841</v>
      </c>
    </row>
    <row r="83" spans="1:10" ht="24.95" customHeight="1">
      <c r="A83" s="16" t="s">
        <v>240</v>
      </c>
      <c r="B83" s="2" t="s">
        <v>217</v>
      </c>
      <c r="C83" s="2" t="s">
        <v>187</v>
      </c>
      <c r="D83" s="3">
        <v>1279</v>
      </c>
      <c r="E83" s="4">
        <v>45</v>
      </c>
      <c r="F83" s="5">
        <f>E83*D83</f>
        <v>57555</v>
      </c>
      <c r="G83" s="5">
        <f>ROUNDDOWN(F83*0.9601,-1)</f>
        <v>55250</v>
      </c>
      <c r="H83" s="7" t="s">
        <v>218</v>
      </c>
      <c r="I83" s="2" t="s">
        <v>219</v>
      </c>
      <c r="J83" s="6">
        <v>8851</v>
      </c>
    </row>
    <row r="84" spans="1:10" ht="24.95" customHeight="1">
      <c r="A84" s="16" t="s">
        <v>240</v>
      </c>
      <c r="B84" s="2" t="s">
        <v>243</v>
      </c>
      <c r="C84" s="2" t="s">
        <v>196</v>
      </c>
      <c r="D84" s="3">
        <v>1539</v>
      </c>
      <c r="E84" s="4">
        <v>20</v>
      </c>
      <c r="F84" s="5">
        <f>E84*D84</f>
        <v>30780</v>
      </c>
      <c r="G84" s="5">
        <f>ROUNDDOWN(F84*0.9601,-1)</f>
        <v>29550</v>
      </c>
      <c r="H84" s="7" t="s">
        <v>244</v>
      </c>
      <c r="I84" s="2" t="s">
        <v>245</v>
      </c>
      <c r="J84" s="6">
        <v>8841</v>
      </c>
    </row>
    <row r="85" spans="1:10" ht="24.95" customHeight="1">
      <c r="A85" s="16" t="s">
        <v>240</v>
      </c>
      <c r="B85" s="2" t="s">
        <v>246</v>
      </c>
      <c r="C85" s="2" t="s">
        <v>187</v>
      </c>
      <c r="D85" s="3">
        <v>1279</v>
      </c>
      <c r="E85" s="4">
        <v>40</v>
      </c>
      <c r="F85" s="5">
        <f>E85*D85</f>
        <v>51160</v>
      </c>
      <c r="G85" s="5">
        <f>ROUNDDOWN(F85*0.9601,-1)</f>
        <v>49110</v>
      </c>
      <c r="H85" s="7" t="s">
        <v>188</v>
      </c>
      <c r="I85" s="2" t="s">
        <v>247</v>
      </c>
      <c r="J85" s="6">
        <v>8881</v>
      </c>
    </row>
    <row r="86" spans="1:10" ht="24.95" customHeight="1">
      <c r="A86" s="16" t="s">
        <v>240</v>
      </c>
      <c r="B86" s="2" t="s">
        <v>221</v>
      </c>
      <c r="C86" s="2" t="s">
        <v>187</v>
      </c>
      <c r="D86" s="3">
        <v>1299</v>
      </c>
      <c r="E86" s="4">
        <v>150</v>
      </c>
      <c r="F86" s="5">
        <f>E86*D86</f>
        <v>194850</v>
      </c>
      <c r="G86" s="5">
        <f>ROUNDDOWN(F86*0.9601,-1)</f>
        <v>187070</v>
      </c>
      <c r="H86" s="7" t="s">
        <v>197</v>
      </c>
      <c r="I86" s="2" t="s">
        <v>222</v>
      </c>
      <c r="J86" s="6">
        <v>8841</v>
      </c>
    </row>
    <row r="87" spans="1:10" ht="24.95" customHeight="1">
      <c r="A87" s="16" t="s">
        <v>248</v>
      </c>
      <c r="B87" s="2" t="s">
        <v>249</v>
      </c>
      <c r="C87" s="2" t="s">
        <v>187</v>
      </c>
      <c r="D87" s="3">
        <v>1279</v>
      </c>
      <c r="E87" s="4">
        <v>52.384999999999998</v>
      </c>
      <c r="F87" s="5">
        <f>E87*D87</f>
        <v>67000.414999999994</v>
      </c>
      <c r="G87" s="5">
        <f>ROUNDDOWN(F87*0.9601,-1)</f>
        <v>64320</v>
      </c>
      <c r="H87" s="7" t="s">
        <v>188</v>
      </c>
      <c r="I87" s="2" t="s">
        <v>236</v>
      </c>
      <c r="J87" s="6">
        <v>8881</v>
      </c>
    </row>
    <row r="88" spans="1:10" ht="24.95" customHeight="1">
      <c r="A88" s="16" t="s">
        <v>250</v>
      </c>
      <c r="B88" s="2" t="s">
        <v>223</v>
      </c>
      <c r="C88" s="2" t="s">
        <v>196</v>
      </c>
      <c r="D88" s="3">
        <v>1539</v>
      </c>
      <c r="E88" s="4">
        <v>40</v>
      </c>
      <c r="F88" s="5">
        <f>E88*D88</f>
        <v>61560</v>
      </c>
      <c r="G88" s="5">
        <f>ROUNDDOWN(F88*0.9601,-1)</f>
        <v>59100</v>
      </c>
      <c r="H88" s="7" t="s">
        <v>224</v>
      </c>
      <c r="I88" s="2" t="s">
        <v>228</v>
      </c>
      <c r="J88" s="6">
        <v>8811</v>
      </c>
    </row>
    <row r="89" spans="1:10" ht="24.95" customHeight="1">
      <c r="A89" s="16" t="s">
        <v>251</v>
      </c>
      <c r="B89" s="2" t="s">
        <v>252</v>
      </c>
      <c r="C89" s="2" t="s">
        <v>187</v>
      </c>
      <c r="D89" s="3">
        <v>1279</v>
      </c>
      <c r="E89" s="4">
        <v>54.73</v>
      </c>
      <c r="F89" s="5">
        <f>E89*D89</f>
        <v>69999.67</v>
      </c>
      <c r="G89" s="5">
        <f>ROUNDDOWN(F89*0.9601,-1)</f>
        <v>67200</v>
      </c>
      <c r="H89" s="7" t="s">
        <v>197</v>
      </c>
      <c r="I89" s="2" t="s">
        <v>204</v>
      </c>
      <c r="J89" s="6">
        <v>8881</v>
      </c>
    </row>
    <row r="90" spans="1:10" ht="24.95" customHeight="1">
      <c r="A90" s="16" t="s">
        <v>253</v>
      </c>
      <c r="B90" s="2" t="s">
        <v>210</v>
      </c>
      <c r="C90" s="2" t="s">
        <v>187</v>
      </c>
      <c r="D90" s="3">
        <v>1279</v>
      </c>
      <c r="E90" s="4">
        <v>137</v>
      </c>
      <c r="F90" s="5">
        <f>E90*D90</f>
        <v>175223</v>
      </c>
      <c r="G90" s="5">
        <f>ROUNDDOWN(F90*0.9601,-1)</f>
        <v>168230</v>
      </c>
      <c r="H90" s="7" t="s">
        <v>211</v>
      </c>
      <c r="I90" s="2" t="s">
        <v>212</v>
      </c>
      <c r="J90" s="6">
        <v>8871</v>
      </c>
    </row>
    <row r="91" spans="1:10" ht="24.95" customHeight="1" thickBot="1">
      <c r="A91" s="32" t="s">
        <v>253</v>
      </c>
      <c r="B91" s="33" t="s">
        <v>254</v>
      </c>
      <c r="C91" s="33" t="s">
        <v>196</v>
      </c>
      <c r="D91" s="34">
        <v>1539</v>
      </c>
      <c r="E91" s="35">
        <v>43</v>
      </c>
      <c r="F91" s="36">
        <f>E91*D91</f>
        <v>66177</v>
      </c>
      <c r="G91" s="36">
        <f>ROUNDDOWN(F91*0.9601,-1)</f>
        <v>63530</v>
      </c>
      <c r="H91" s="37" t="s">
        <v>224</v>
      </c>
      <c r="I91" s="33" t="s">
        <v>228</v>
      </c>
      <c r="J91" s="38">
        <v>8811</v>
      </c>
    </row>
    <row r="92" spans="1:10" ht="24.95" customHeight="1"/>
    <row r="93" spans="1:10" ht="24.95" customHeight="1"/>
    <row r="94" spans="1:10" ht="24.95" customHeight="1"/>
    <row r="95" spans="1:10" ht="24.95" customHeight="1"/>
    <row r="96" spans="1:10" ht="24.95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3" ht="24.95" customHeight="1"/>
    <row r="124" ht="24.95" customHeight="1"/>
    <row r="125" ht="24.95" customHeight="1"/>
    <row r="126" ht="24.95" customHeight="1"/>
    <row r="127" ht="24.95" customHeight="1"/>
    <row r="128" ht="24.95" customHeight="1"/>
    <row r="129" ht="24.95" customHeight="1"/>
    <row r="130" ht="24.95" customHeight="1"/>
    <row r="131" ht="24.95" customHeight="1"/>
  </sheetData>
  <autoFilter ref="A3:J52">
    <filterColumn colId="9">
      <filters>
        <filter val="8881"/>
      </filters>
    </filterColumn>
  </autoFilter>
  <mergeCells count="10"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A1:J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2015-04-08T00:19:16Z</cp:lastPrinted>
  <dcterms:created xsi:type="dcterms:W3CDTF">2015-01-07T05:23:24Z</dcterms:created>
  <dcterms:modified xsi:type="dcterms:W3CDTF">2016-06-09T02:40:55Z</dcterms:modified>
</cp:coreProperties>
</file>